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80D3D8E-78B1-430E-9394-79FC20F9701D}" xr6:coauthVersionLast="45" xr6:coauthVersionMax="45" xr10:uidLastSave="{00000000-0000-0000-0000-000000000000}"/>
  <bookViews>
    <workbookView xWindow="-120" yWindow="-120" windowWidth="29040" windowHeight="15510" tabRatio="648" xr2:uid="{00000000-000D-0000-FFFF-FFFF00000000}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Лист1!$C$5:$N$100</definedName>
    <definedName name="_xlnm.Print_Titles" localSheetId="0">Лист1!$4:$5</definedName>
    <definedName name="_xlnm.Print_Area" localSheetId="0">Лист1!$A$1:$X$100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0" i="1" l="1"/>
  <c r="W99" i="1"/>
  <c r="W98" i="1"/>
  <c r="W97" i="1"/>
  <c r="W96" i="1"/>
  <c r="W95" i="1"/>
  <c r="W94" i="1"/>
  <c r="W93" i="1"/>
  <c r="W92" i="1"/>
  <c r="W90" i="1"/>
  <c r="W89" i="1"/>
  <c r="W88" i="1"/>
  <c r="W86" i="1"/>
  <c r="W85" i="1"/>
  <c r="W84" i="1"/>
  <c r="W83" i="1"/>
  <c r="W82" i="1"/>
  <c r="W81" i="1"/>
  <c r="W80" i="1"/>
  <c r="W79" i="1"/>
  <c r="W78" i="1"/>
  <c r="W77" i="1"/>
  <c r="W76" i="1"/>
  <c r="W74" i="1"/>
  <c r="W73" i="1"/>
  <c r="W72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3" i="1"/>
  <c r="W12" i="1"/>
  <c r="W11" i="1"/>
  <c r="W10" i="1"/>
  <c r="W9" i="1"/>
  <c r="W8" i="1"/>
  <c r="W7" i="1"/>
  <c r="W6" i="1"/>
  <c r="O100" i="1" l="1"/>
  <c r="R100" i="1"/>
  <c r="D100" i="14" l="1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</calcChain>
</file>

<file path=xl/sharedStrings.xml><?xml version="1.0" encoding="utf-8"?>
<sst xmlns="http://schemas.openxmlformats.org/spreadsheetml/2006/main" count="2625" uniqueCount="602">
  <si>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</si>
  <si>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</si>
  <si>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</si>
  <si>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</si>
  <si>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</si>
  <si>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</si>
  <si>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</si>
  <si>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</si>
  <si>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</si>
  <si>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</si>
  <si>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</si>
  <si>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</si>
  <si>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</si>
  <si>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</si>
  <si>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</si>
  <si>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</si>
  <si>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</si>
  <si>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</si>
  <si>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</si>
  <si>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</si>
  <si>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</si>
  <si>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</si>
  <si>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</si>
  <si>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</si>
  <si>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</si>
  <si>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</si>
  <si>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</si>
  <si>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</si>
  <si>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</si>
  <si>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</si>
  <si>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</si>
  <si>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</si>
  <si>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</si>
  <si>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</si>
  <si>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</si>
  <si>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</si>
  <si>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</si>
  <si>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</si>
  <si>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</si>
  <si>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</si>
  <si>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</si>
  <si>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</si>
  <si>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</si>
  <si>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</si>
  <si>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</si>
  <si>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</si>
  <si>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</si>
  <si>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</si>
  <si>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</si>
  <si>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</si>
  <si>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</si>
  <si>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</si>
  <si>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</si>
  <si>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</si>
  <si>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</si>
  <si>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</si>
  <si>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</si>
  <si>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</si>
  <si>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</si>
  <si>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</si>
  <si>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</si>
  <si>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</si>
  <si>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</si>
  <si>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</si>
  <si>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</si>
  <si>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</si>
  <si>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</si>
  <si>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</si>
  <si>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</si>
  <si>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</si>
  <si>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</si>
  <si>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</si>
  <si>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</si>
  <si>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</si>
  <si>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</si>
  <si>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</si>
  <si>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</si>
  <si>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</si>
  <si>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</si>
  <si>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</si>
  <si>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</si>
  <si>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</si>
  <si>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</si>
  <si>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</si>
  <si>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</si>
  <si>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</si>
  <si>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</si>
  <si>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</si>
  <si>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</si>
  <si>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</si>
  <si>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</si>
  <si>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</si>
  <si>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</si>
  <si>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</si>
  <si>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</si>
  <si>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</si>
  <si>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</si>
  <si>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</si>
  <si>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</si>
  <si>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</si>
  <si>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</si>
  <si>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</si>
  <si>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</si>
  <si>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</si>
  <si>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</si>
  <si>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</si>
  <si>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</si>
  <si>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</si>
  <si>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</si>
  <si>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</si>
  <si>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</si>
  <si>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</si>
  <si>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</si>
  <si>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</si>
  <si>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</si>
  <si>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</si>
  <si>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</si>
  <si>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</si>
  <si>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</si>
  <si>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</si>
  <si>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</si>
  <si>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</si>
  <si>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</si>
  <si>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</si>
  <si>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</si>
  <si>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</si>
  <si>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</si>
  <si>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</si>
  <si>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</si>
  <si>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</si>
  <si>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</si>
  <si>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</si>
  <si>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</si>
  <si>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</si>
  <si>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</si>
  <si>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</si>
  <si>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</si>
  <si>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</si>
  <si>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</si>
  <si>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</si>
  <si>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</si>
  <si>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</si>
  <si>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</si>
  <si>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</si>
  <si>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</si>
  <si>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</si>
  <si>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</si>
  <si>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</si>
  <si>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</si>
  <si>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</si>
  <si>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</si>
  <si>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</si>
  <si>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</si>
  <si>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</si>
  <si>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</si>
  <si>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</si>
  <si>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</si>
  <si>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</si>
  <si>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</si>
  <si>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</si>
  <si>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</si>
  <si>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</si>
  <si>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</si>
  <si>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</si>
  <si>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</si>
  <si>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</si>
  <si>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</si>
  <si>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</si>
  <si>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</si>
  <si>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</si>
  <si>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</si>
  <si>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</si>
  <si>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</si>
  <si>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</si>
  <si>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</si>
  <si>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</si>
  <si>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</si>
  <si>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</si>
  <si>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</si>
  <si>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</si>
  <si>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</si>
  <si>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</si>
  <si>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</si>
  <si>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</si>
  <si>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</si>
  <si>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</si>
  <si>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</si>
  <si>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</si>
  <si>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</si>
  <si>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</si>
  <si>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</si>
  <si>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</si>
  <si>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</si>
  <si>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</si>
  <si>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</si>
  <si>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</si>
  <si>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</si>
  <si>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</si>
  <si>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</si>
  <si>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</si>
  <si>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</si>
  <si>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</si>
  <si>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</si>
  <si>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</si>
  <si>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</si>
  <si>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</si>
  <si>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</si>
  <si>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</si>
  <si>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</si>
  <si>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</si>
  <si>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</si>
  <si>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</si>
  <si>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</si>
  <si>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</si>
  <si>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</si>
  <si>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</si>
  <si>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</si>
  <si>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</si>
  <si>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</si>
  <si>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</si>
  <si>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</si>
  <si>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</si>
  <si>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</si>
  <si>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</si>
  <si>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</si>
  <si>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</si>
  <si>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</si>
  <si>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</si>
  <si>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</si>
  <si>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</si>
  <si>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</si>
  <si>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</si>
  <si>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</si>
  <si>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</si>
  <si>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</si>
  <si>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</si>
  <si>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</si>
  <si>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</si>
  <si>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</si>
  <si>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</si>
  <si>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</si>
  <si>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</si>
  <si>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</si>
  <si>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</si>
  <si>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</si>
  <si>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</si>
  <si>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</si>
  <si>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</si>
  <si>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</si>
  <si>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</si>
  <si>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</si>
  <si>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</si>
  <si>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</si>
  <si>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</si>
  <si>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</si>
  <si>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</si>
  <si>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</si>
  <si>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</si>
  <si>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</si>
  <si>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</si>
  <si>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</si>
  <si>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</si>
  <si>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</si>
  <si>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</si>
  <si>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</si>
  <si>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</si>
  <si>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</si>
  <si>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</si>
  <si>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</si>
  <si>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</si>
  <si>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</si>
  <si>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</si>
  <si>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</si>
  <si>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</si>
  <si>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</si>
  <si>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</si>
  <si>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</si>
  <si>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</si>
  <si>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</si>
  <si>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</si>
  <si>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</si>
  <si>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</si>
  <si>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</si>
  <si>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</si>
  <si>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</si>
  <si>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</si>
  <si>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</si>
  <si>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</si>
  <si>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</si>
  <si>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</si>
  <si>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</si>
  <si>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</si>
  <si>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</si>
  <si>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</si>
  <si>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</si>
  <si>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</si>
  <si>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</si>
  <si>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</si>
  <si>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</si>
  <si>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</si>
  <si>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</si>
  <si>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</si>
  <si>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</si>
  <si>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</si>
  <si>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</si>
  <si>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</si>
  <si>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</si>
  <si>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</si>
  <si>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</si>
  <si>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</si>
  <si>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</si>
  <si>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</si>
  <si>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</si>
  <si>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</si>
  <si>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</si>
  <si>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</si>
  <si>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</si>
  <si>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</si>
  <si>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</si>
  <si>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</si>
  <si>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</si>
  <si>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</si>
  <si>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</si>
  <si>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</si>
  <si>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</si>
  <si>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</si>
  <si>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</si>
  <si>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</si>
  <si>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</si>
  <si>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</si>
  <si>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</si>
  <si>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</si>
  <si>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</si>
  <si>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</si>
  <si>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</si>
  <si>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</si>
  <si>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</si>
  <si>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</si>
  <si>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</si>
  <si>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</si>
  <si>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</si>
  <si>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</si>
  <si>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</si>
  <si>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</si>
  <si>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</si>
  <si>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</si>
  <si>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</si>
  <si>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</si>
  <si>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</si>
  <si>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</si>
  <si>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</si>
  <si>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</si>
  <si>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</si>
  <si>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</si>
  <si>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</si>
  <si>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</si>
  <si>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</si>
  <si>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</si>
  <si>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</si>
  <si>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</si>
  <si>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</si>
  <si>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</si>
  <si>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</si>
  <si>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</si>
  <si>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</si>
  <si>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</si>
  <si>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</si>
  <si>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</si>
  <si>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</si>
  <si>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</si>
  <si>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</si>
  <si>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</si>
  <si>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</si>
  <si>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</si>
  <si>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</si>
  <si>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</si>
  <si>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</si>
  <si>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</si>
  <si>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</si>
  <si>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</si>
  <si>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</si>
  <si>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</si>
  <si>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</si>
  <si>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</si>
  <si>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</si>
  <si>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</si>
  <si>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</si>
  <si>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</si>
  <si>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</si>
  <si>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</si>
  <si>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</si>
  <si>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</si>
  <si>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</si>
  <si>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</si>
  <si>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</si>
  <si>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</si>
  <si>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</si>
  <si>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</si>
  <si>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</si>
  <si>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</si>
  <si>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</si>
  <si>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</si>
  <si>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</si>
  <si>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</si>
  <si>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</si>
  <si>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</si>
  <si>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</si>
  <si>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</si>
  <si>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</si>
  <si>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</si>
  <si>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</si>
  <si>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</si>
  <si>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</si>
  <si>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</si>
  <si>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</si>
  <si>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</si>
  <si>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</si>
  <si>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</si>
  <si>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</si>
  <si>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</si>
  <si>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</si>
  <si>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</si>
  <si>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</si>
  <si>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</si>
  <si>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</si>
  <si>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</si>
  <si>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</si>
  <si>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</si>
  <si>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</si>
  <si>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</si>
  <si>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</si>
  <si>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</si>
  <si>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</si>
  <si>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</si>
  <si>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</si>
  <si>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</si>
  <si>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</si>
  <si>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</si>
  <si>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</si>
  <si>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</si>
  <si>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</si>
  <si>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</si>
  <si>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</si>
  <si>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</si>
  <si>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</si>
  <si>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</si>
  <si>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</si>
  <si>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</si>
  <si>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</si>
  <si>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</si>
  <si>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</si>
  <si>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</si>
  <si>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</si>
  <si>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</si>
  <si>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</si>
  <si>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</si>
  <si>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</si>
  <si>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</si>
  <si>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</si>
  <si>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</si>
  <si>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</si>
  <si>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</si>
  <si>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</si>
  <si>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</si>
  <si>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</si>
  <si>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</si>
  <si>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</si>
  <si>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</si>
  <si>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</si>
  <si>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</si>
  <si>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</si>
  <si>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</si>
  <si>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</si>
  <si>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</si>
  <si>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</si>
  <si>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</si>
  <si>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</si>
  <si>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</si>
  <si>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</si>
  <si>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</si>
  <si>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</si>
  <si>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</si>
  <si>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</si>
  <si>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</si>
  <si>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</si>
  <si>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</si>
  <si>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</si>
  <si>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</si>
  <si>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</si>
  <si>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</si>
  <si>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</si>
  <si>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</si>
  <si>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</si>
  <si>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</si>
  <si>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</si>
  <si>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</si>
  <si>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</si>
  <si>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</si>
  <si>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</si>
  <si>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</si>
  <si>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</si>
  <si>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</si>
  <si>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</si>
  <si>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</si>
  <si>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</si>
  <si>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</si>
  <si>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</si>
  <si>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</si>
  <si>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</si>
  <si>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</si>
  <si>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</si>
  <si>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</si>
  <si>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</si>
  <si>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</si>
  <si>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</si>
  <si>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</si>
  <si>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</si>
  <si>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</si>
  <si>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</si>
  <si>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</si>
  <si>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</si>
  <si>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</si>
  <si>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</si>
  <si>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</si>
  <si>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</si>
  <si>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</si>
  <si>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</si>
  <si>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</si>
  <si>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</si>
  <si>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</si>
  <si>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</si>
  <si>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</si>
  <si>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</si>
  <si>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</si>
  <si>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</si>
  <si>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</si>
  <si>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</si>
  <si>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</si>
  <si>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</si>
  <si>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</si>
  <si>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</si>
  <si>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</si>
  <si>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</si>
  <si>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</si>
  <si>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</si>
  <si>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</si>
  <si>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</si>
  <si>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</si>
  <si>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</si>
  <si>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</si>
  <si>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</si>
  <si>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</si>
  <si>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</si>
  <si>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</si>
  <si>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</si>
  <si>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</si>
  <si>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</si>
  <si>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</si>
  <si>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</si>
  <si>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</si>
  <si>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</si>
  <si>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</si>
  <si>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</si>
  <si>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</si>
  <si>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</si>
  <si>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</si>
  <si>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</si>
  <si>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</si>
  <si>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</si>
  <si>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</si>
  <si>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</si>
  <si>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</si>
  <si>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</si>
  <si>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</si>
  <si>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</si>
  <si>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</si>
  <si>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</si>
  <si>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</si>
  <si>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</si>
  <si>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</si>
  <si>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</si>
  <si>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</si>
  <si>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</si>
  <si>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</si>
  <si>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</si>
  <si>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</si>
  <si>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</si>
  <si>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</si>
  <si>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предложения по оценке результатов</t>
  </si>
  <si>
    <t>удовлетворительно</t>
  </si>
  <si>
    <t>недостаточно данных для корректной оценки</t>
  </si>
  <si>
    <t>нет данных</t>
  </si>
  <si>
    <t>Нет данных для оценки</t>
  </si>
  <si>
    <r>
      <t xml:space="preserve"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 1 полугодие </t>
    </r>
    <r>
      <rPr>
        <b/>
        <sz val="14"/>
        <color theme="1"/>
        <rFont val="Liberation Serif"/>
        <family val="1"/>
        <charset val="204"/>
      </rPr>
      <t>2023 года</t>
    </r>
  </si>
  <si>
    <t xml:space="preserve">Удовлетворенность качеством автомобильных дорог </t>
  </si>
  <si>
    <t xml:space="preserve">Удовлетворенность качеством транспортного обслуживания </t>
  </si>
  <si>
    <t>−</t>
  </si>
  <si>
    <t>-</t>
  </si>
  <si>
    <t>Численость населения, принявшего участие в опросе</t>
  </si>
  <si>
    <t>% участия в опросах от совершенолетнего населения</t>
  </si>
  <si>
    <t>нет данных для оценки</t>
  </si>
  <si>
    <t xml:space="preserve"> Численность совершеннолетнего населения (данные на 01.01.2023)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</si>
</sst>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2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" fontId="19" fillId="4" borderId="35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5" fontId="19" fillId="0" borderId="28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5" fontId="19" fillId="4" borderId="28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165" fontId="19" fillId="0" borderId="26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/>
    <xf numFmtId="0" fontId="13" fillId="4" borderId="0" xfId="0" applyFont="1" applyFill="1"/>
    <xf numFmtId="0" fontId="11" fillId="0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3" fillId="0" borderId="42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42" xfId="0" applyNumberFormat="1" applyFont="1" applyFill="1" applyBorder="1" applyAlignment="1">
      <alignment horizontal="center" vertical="center" wrapText="1"/>
    </xf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4" fontId="20" fillId="0" borderId="28" xfId="0" applyNumberFormat="1" applyFont="1" applyFill="1" applyBorder="1" applyAlignment="1">
      <alignment horizontal="center" vertical="center" wrapText="1"/>
    </xf>
    <xf numFmtId="2" fontId="13" fillId="0" borderId="28" xfId="0" applyNumberFormat="1" applyFont="1" applyFill="1" applyBorder="1" applyAlignment="1">
      <alignment horizontal="centerContinuous" vertical="center"/>
    </xf>
    <xf numFmtId="2" fontId="13" fillId="0" borderId="28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2" fontId="15" fillId="0" borderId="31" xfId="0" applyNumberFormat="1" applyFont="1" applyFill="1" applyBorder="1" applyAlignment="1">
      <alignment horizontal="center" vertical="center"/>
    </xf>
    <xf numFmtId="3" fontId="15" fillId="0" borderId="43" xfId="0" applyNumberFormat="1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1" fontId="19" fillId="8" borderId="1" xfId="0" applyNumberFormat="1" applyFont="1" applyFill="1" applyBorder="1" applyAlignment="1">
      <alignment horizontal="center" vertical="center" wrapText="1"/>
    </xf>
    <xf numFmtId="1" fontId="19" fillId="2" borderId="4" xfId="0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4" borderId="2" xfId="0" applyNumberFormat="1" applyFont="1" applyFill="1" applyBorder="1" applyAlignment="1">
      <alignment horizontal="center" vertical="center" wrapText="1"/>
    </xf>
    <xf numFmtId="9" fontId="19" fillId="0" borderId="1" xfId="1" applyFont="1" applyFill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" fontId="24" fillId="4" borderId="36" xfId="0" applyNumberFormat="1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1" fontId="19" fillId="4" borderId="42" xfId="0" applyNumberFormat="1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/>
    </xf>
    <xf numFmtId="1" fontId="24" fillId="4" borderId="47" xfId="0" applyNumberFormat="1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" fontId="25" fillId="4" borderId="48" xfId="0" applyNumberFormat="1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horizontal="center" vertical="center" wrapText="1"/>
    </xf>
    <xf numFmtId="1" fontId="19" fillId="4" borderId="36" xfId="0" applyNumberFormat="1" applyFont="1" applyFill="1" applyBorder="1" applyAlignment="1">
      <alignment horizontal="center" vertical="center" wrapText="1"/>
    </xf>
    <xf numFmtId="164" fontId="19" fillId="0" borderId="36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1" fontId="19" fillId="4" borderId="12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0" fontId="24" fillId="4" borderId="53" xfId="0" applyNumberFormat="1" applyFont="1" applyFill="1" applyBorder="1" applyAlignment="1">
      <alignment horizontal="center" vertical="center"/>
    </xf>
    <xf numFmtId="10" fontId="24" fillId="4" borderId="28" xfId="0" applyNumberFormat="1" applyFont="1" applyFill="1" applyBorder="1" applyAlignment="1">
      <alignment horizontal="center" vertical="center"/>
    </xf>
    <xf numFmtId="0" fontId="13" fillId="0" borderId="4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8" xfId="0" applyNumberFormat="1" applyFont="1" applyFill="1" applyBorder="1" applyAlignment="1">
      <alignment horizontal="center" vertical="center" wrapText="1"/>
    </xf>
    <xf numFmtId="10" fontId="13" fillId="0" borderId="42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3" fillId="0" borderId="28" xfId="0" applyNumberFormat="1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1" fontId="22" fillId="4" borderId="9" xfId="0" applyNumberFormat="1" applyFont="1" applyFill="1" applyBorder="1" applyAlignment="1">
      <alignment horizontal="center" vertical="center" wrapText="1"/>
    </xf>
    <xf numFmtId="1" fontId="22" fillId="4" borderId="13" xfId="0" applyNumberFormat="1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/>
    <xf numFmtId="0" fontId="16" fillId="4" borderId="49" xfId="0" applyFont="1" applyFill="1" applyBorder="1" applyAlignment="1">
      <alignment horizontal="center" vertical="center" wrapText="1"/>
    </xf>
    <xf numFmtId="0" fontId="0" fillId="0" borderId="49" xfId="0" applyBorder="1" applyAlignment="1"/>
    <xf numFmtId="1" fontId="18" fillId="0" borderId="22" xfId="0" applyNumberFormat="1" applyFont="1" applyFill="1" applyBorder="1" applyAlignment="1">
      <alignment horizontal="center" vertical="center" wrapText="1"/>
    </xf>
    <xf numFmtId="1" fontId="18" fillId="0" borderId="41" xfId="0" applyNumberFormat="1" applyFont="1" applyFill="1" applyBorder="1" applyAlignment="1">
      <alignment horizontal="center" vertical="center" wrapText="1"/>
    </xf>
    <xf numFmtId="1" fontId="18" fillId="0" borderId="14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75"/>
  <sheetViews>
    <sheetView tabSelected="1" zoomScale="85" zoomScaleNormal="85" zoomScaleSheetLayoutView="85" workbookViewId="0">
      <selection sqref="A1:W3"/>
    </sheetView>
  </sheetViews>
  <sheetFormatPr defaultRowHeight="15" x14ac:dyDescent="0.25"/>
  <cols>
    <col min="1" max="1" width="4.85546875" style="48" customWidth="1"/>
    <col min="2" max="2" width="30.28515625" style="48" customWidth="1"/>
    <col min="3" max="3" width="9.42578125" style="54" customWidth="1"/>
    <col min="4" max="4" width="8.7109375" style="46" customWidth="1"/>
    <col min="5" max="5" width="8.5703125" style="46" customWidth="1"/>
    <col min="6" max="6" width="18.28515625" style="46" customWidth="1"/>
    <col min="7" max="7" width="9.85546875" style="46" customWidth="1"/>
    <col min="8" max="8" width="9.140625" style="46" customWidth="1"/>
    <col min="9" max="9" width="9.42578125" style="46" customWidth="1"/>
    <col min="10" max="10" width="8.7109375" style="46" customWidth="1"/>
    <col min="11" max="11" width="8.140625" style="46" customWidth="1"/>
    <col min="12" max="12" width="8.28515625" style="46" customWidth="1"/>
    <col min="13" max="13" width="9" style="46" customWidth="1"/>
    <col min="14" max="14" width="9.28515625" style="46" customWidth="1"/>
    <col min="15" max="15" width="9.140625" style="46"/>
    <col min="16" max="16" width="9.140625" style="46" customWidth="1"/>
    <col min="17" max="17" width="17.7109375" style="128" customWidth="1"/>
    <col min="18" max="19" width="9.140625" style="46"/>
    <col min="20" max="20" width="21" style="46" customWidth="1"/>
    <col min="21" max="21" width="11.42578125" style="46" customWidth="1"/>
    <col min="22" max="22" width="10.5703125" style="46" customWidth="1"/>
    <col min="23" max="23" width="10.7109375" style="46" customWidth="1"/>
    <col min="24" max="16384" width="9.140625" style="46"/>
  </cols>
  <sheetData>
    <row r="1" spans="1:83" ht="15" customHeight="1" x14ac:dyDescent="0.25">
      <c r="A1" s="196" t="s">
        <v>593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  <c r="P1" s="197"/>
      <c r="Q1" s="197"/>
      <c r="R1" s="197"/>
      <c r="S1" s="197"/>
      <c r="T1" s="197"/>
      <c r="U1" s="197"/>
      <c r="V1" s="197"/>
      <c r="W1" s="197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</row>
    <row r="2" spans="1:83" ht="40.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  <c r="P2" s="197"/>
      <c r="Q2" s="197"/>
      <c r="R2" s="197"/>
      <c r="S2" s="197"/>
      <c r="T2" s="197"/>
      <c r="U2" s="197"/>
      <c r="V2" s="197"/>
      <c r="W2" s="197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</row>
    <row r="3" spans="1:83" ht="45.75" customHeight="1" thickBot="1" x14ac:dyDescent="0.3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9"/>
      <c r="P3" s="199"/>
      <c r="Q3" s="199"/>
      <c r="R3" s="199"/>
      <c r="S3" s="199"/>
      <c r="T3" s="199"/>
      <c r="U3" s="199"/>
      <c r="V3" s="199"/>
      <c r="W3" s="199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</row>
    <row r="4" spans="1:83" ht="69.75" customHeight="1" thickBot="1" x14ac:dyDescent="0.3">
      <c r="A4" s="207" t="s">
        <v>0</v>
      </c>
      <c r="B4" s="205" t="s">
        <v>1</v>
      </c>
      <c r="C4" s="193" t="s">
        <v>542</v>
      </c>
      <c r="D4" s="194"/>
      <c r="E4" s="194"/>
      <c r="F4" s="195"/>
      <c r="G4" s="203" t="s">
        <v>548</v>
      </c>
      <c r="H4" s="204"/>
      <c r="I4" s="203" t="s">
        <v>543</v>
      </c>
      <c r="J4" s="204"/>
      <c r="K4" s="203" t="s">
        <v>544</v>
      </c>
      <c r="L4" s="204"/>
      <c r="M4" s="203" t="s">
        <v>545</v>
      </c>
      <c r="N4" s="204"/>
      <c r="O4" s="200" t="s">
        <v>594</v>
      </c>
      <c r="P4" s="201"/>
      <c r="Q4" s="202"/>
      <c r="R4" s="200" t="s">
        <v>595</v>
      </c>
      <c r="S4" s="201"/>
      <c r="T4" s="202"/>
      <c r="U4" s="189" t="s">
        <v>601</v>
      </c>
      <c r="V4" s="191" t="s">
        <v>598</v>
      </c>
      <c r="W4" s="191" t="s">
        <v>599</v>
      </c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</row>
    <row r="5" spans="1:83" ht="92.25" customHeight="1" thickBot="1" x14ac:dyDescent="0.3">
      <c r="A5" s="208"/>
      <c r="B5" s="206"/>
      <c r="C5" s="175" t="s">
        <v>533</v>
      </c>
      <c r="D5" s="175" t="s">
        <v>546</v>
      </c>
      <c r="E5" s="175" t="s">
        <v>534</v>
      </c>
      <c r="F5" s="176" t="s">
        <v>588</v>
      </c>
      <c r="G5" s="175" t="s">
        <v>547</v>
      </c>
      <c r="H5" s="175" t="s">
        <v>534</v>
      </c>
      <c r="I5" s="175" t="s">
        <v>547</v>
      </c>
      <c r="J5" s="175" t="s">
        <v>534</v>
      </c>
      <c r="K5" s="175" t="s">
        <v>547</v>
      </c>
      <c r="L5" s="175" t="s">
        <v>534</v>
      </c>
      <c r="M5" s="175" t="s">
        <v>547</v>
      </c>
      <c r="N5" s="175" t="s">
        <v>534</v>
      </c>
      <c r="O5" s="175" t="s">
        <v>547</v>
      </c>
      <c r="P5" s="176" t="s">
        <v>534</v>
      </c>
      <c r="Q5" s="176" t="s">
        <v>588</v>
      </c>
      <c r="R5" s="177" t="s">
        <v>547</v>
      </c>
      <c r="S5" s="177" t="s">
        <v>534</v>
      </c>
      <c r="T5" s="177" t="s">
        <v>588</v>
      </c>
      <c r="U5" s="190"/>
      <c r="V5" s="192"/>
      <c r="W5" s="192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</row>
    <row r="6" spans="1:83" s="51" customFormat="1" ht="34.5" customHeight="1" x14ac:dyDescent="0.25">
      <c r="A6" s="56" t="s">
        <v>96</v>
      </c>
      <c r="B6" s="148" t="s">
        <v>518</v>
      </c>
      <c r="C6" s="186" t="s">
        <v>536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8"/>
      <c r="O6" s="173">
        <v>26</v>
      </c>
      <c r="P6" s="174">
        <v>0.73076923076923073</v>
      </c>
      <c r="Q6" s="117" t="s">
        <v>589</v>
      </c>
      <c r="R6" s="153">
        <v>0</v>
      </c>
      <c r="S6" s="173" t="s">
        <v>591</v>
      </c>
      <c r="T6" s="117" t="s">
        <v>589</v>
      </c>
      <c r="U6" s="160">
        <v>32083</v>
      </c>
      <c r="V6" s="161">
        <v>26</v>
      </c>
      <c r="W6" s="178">
        <f>V6/U6</f>
        <v>8.1039803010940373E-4</v>
      </c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</row>
    <row r="7" spans="1:83" s="51" customFormat="1" ht="50.25" customHeight="1" x14ac:dyDescent="0.25">
      <c r="A7" s="56" t="s">
        <v>97</v>
      </c>
      <c r="B7" s="65" t="s">
        <v>3</v>
      </c>
      <c r="C7" s="129">
        <v>1</v>
      </c>
      <c r="D7" s="66">
        <v>1</v>
      </c>
      <c r="E7" s="63">
        <v>0</v>
      </c>
      <c r="F7" s="117" t="s">
        <v>592</v>
      </c>
      <c r="G7" s="61">
        <v>1</v>
      </c>
      <c r="H7" s="86">
        <v>0</v>
      </c>
      <c r="I7" s="61">
        <v>0</v>
      </c>
      <c r="J7" s="130" t="s">
        <v>596</v>
      </c>
      <c r="K7" s="61">
        <v>0</v>
      </c>
      <c r="L7" s="130" t="s">
        <v>596</v>
      </c>
      <c r="M7" s="61">
        <v>0</v>
      </c>
      <c r="N7" s="138" t="s">
        <v>596</v>
      </c>
      <c r="O7" s="118">
        <v>3</v>
      </c>
      <c r="P7" s="116">
        <v>0.66666666666666663</v>
      </c>
      <c r="Q7" s="117" t="s">
        <v>589</v>
      </c>
      <c r="R7" s="154">
        <v>0</v>
      </c>
      <c r="S7" s="122" t="s">
        <v>591</v>
      </c>
      <c r="T7" s="117" t="s">
        <v>600</v>
      </c>
      <c r="U7" s="156">
        <v>17777</v>
      </c>
      <c r="V7" s="161">
        <v>4</v>
      </c>
      <c r="W7" s="179">
        <f t="shared" ref="W7:W70" si="0">V7/U7</f>
        <v>2.250098441806829E-4</v>
      </c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</row>
    <row r="8" spans="1:83" s="51" customFormat="1" ht="30.75" customHeight="1" x14ac:dyDescent="0.25">
      <c r="A8" s="67" t="s">
        <v>98</v>
      </c>
      <c r="B8" s="68" t="s">
        <v>4</v>
      </c>
      <c r="C8" s="129">
        <v>267</v>
      </c>
      <c r="D8" s="66">
        <v>1024</v>
      </c>
      <c r="E8" s="63">
        <v>78.42</v>
      </c>
      <c r="F8" s="117" t="s">
        <v>589</v>
      </c>
      <c r="G8" s="61">
        <v>267</v>
      </c>
      <c r="H8" s="86">
        <v>76.03</v>
      </c>
      <c r="I8" s="61">
        <v>401</v>
      </c>
      <c r="J8" s="63">
        <v>80.55</v>
      </c>
      <c r="K8" s="61">
        <v>183</v>
      </c>
      <c r="L8" s="63">
        <v>72.680000000000007</v>
      </c>
      <c r="M8" s="61">
        <v>173</v>
      </c>
      <c r="N8" s="64">
        <v>83.24</v>
      </c>
      <c r="O8" s="118">
        <v>222</v>
      </c>
      <c r="P8" s="116">
        <v>0.73873873873873874</v>
      </c>
      <c r="Q8" s="117" t="s">
        <v>589</v>
      </c>
      <c r="R8" s="154">
        <v>1478</v>
      </c>
      <c r="S8" s="116">
        <v>0.92354533152909335</v>
      </c>
      <c r="T8" s="117" t="s">
        <v>589</v>
      </c>
      <c r="U8" s="162">
        <v>14369</v>
      </c>
      <c r="V8" s="161">
        <v>2724</v>
      </c>
      <c r="W8" s="179">
        <f t="shared" si="0"/>
        <v>0.18957477903820724</v>
      </c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</row>
    <row r="9" spans="1:83" s="51" customFormat="1" ht="66" customHeight="1" x14ac:dyDescent="0.25">
      <c r="A9" s="56" t="s">
        <v>99</v>
      </c>
      <c r="B9" s="68" t="s">
        <v>5</v>
      </c>
      <c r="C9" s="133">
        <v>167</v>
      </c>
      <c r="D9" s="85">
        <v>674</v>
      </c>
      <c r="E9" s="63">
        <v>83.38</v>
      </c>
      <c r="F9" s="117" t="s">
        <v>589</v>
      </c>
      <c r="G9" s="61">
        <v>167</v>
      </c>
      <c r="H9" s="86">
        <v>79.040000000000006</v>
      </c>
      <c r="I9" s="61">
        <v>262</v>
      </c>
      <c r="J9" s="63">
        <v>82.82</v>
      </c>
      <c r="K9" s="61">
        <v>123</v>
      </c>
      <c r="L9" s="63">
        <v>91.06</v>
      </c>
      <c r="M9" s="61">
        <v>122</v>
      </c>
      <c r="N9" s="64">
        <v>82.79</v>
      </c>
      <c r="O9" s="118">
        <v>163</v>
      </c>
      <c r="P9" s="116">
        <v>0.67484662576687116</v>
      </c>
      <c r="Q9" s="117" t="s">
        <v>589</v>
      </c>
      <c r="R9" s="155">
        <v>1194</v>
      </c>
      <c r="S9" s="116">
        <v>0.95142378559463991</v>
      </c>
      <c r="T9" s="117" t="s">
        <v>589</v>
      </c>
      <c r="U9" s="162">
        <v>41316</v>
      </c>
      <c r="V9" s="161">
        <v>2031</v>
      </c>
      <c r="W9" s="179">
        <f t="shared" si="0"/>
        <v>4.9157711298286381E-2</v>
      </c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</row>
    <row r="10" spans="1:83" s="51" customFormat="1" ht="42.75" customHeight="1" x14ac:dyDescent="0.25">
      <c r="A10" s="56" t="s">
        <v>100</v>
      </c>
      <c r="B10" s="65" t="s">
        <v>6</v>
      </c>
      <c r="C10" s="133">
        <v>1</v>
      </c>
      <c r="D10" s="85">
        <v>1</v>
      </c>
      <c r="E10" s="63">
        <v>100</v>
      </c>
      <c r="F10" s="117" t="s">
        <v>589</v>
      </c>
      <c r="G10" s="85">
        <v>1</v>
      </c>
      <c r="H10" s="86">
        <v>100</v>
      </c>
      <c r="I10" s="61">
        <v>0</v>
      </c>
      <c r="J10" s="130" t="s">
        <v>596</v>
      </c>
      <c r="K10" s="61">
        <v>0</v>
      </c>
      <c r="L10" s="130" t="s">
        <v>596</v>
      </c>
      <c r="M10" s="61">
        <v>0</v>
      </c>
      <c r="N10" s="138" t="s">
        <v>596</v>
      </c>
      <c r="O10" s="118" t="s">
        <v>597</v>
      </c>
      <c r="P10" s="120" t="s">
        <v>591</v>
      </c>
      <c r="Q10" s="168" t="s">
        <v>600</v>
      </c>
      <c r="R10" s="154">
        <v>0</v>
      </c>
      <c r="S10" s="122" t="s">
        <v>591</v>
      </c>
      <c r="T10" s="117" t="s">
        <v>600</v>
      </c>
      <c r="U10" s="162">
        <v>20198</v>
      </c>
      <c r="V10" s="161">
        <v>0</v>
      </c>
      <c r="W10" s="179">
        <f t="shared" si="0"/>
        <v>0</v>
      </c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</row>
    <row r="11" spans="1:83" s="51" customFormat="1" ht="30.75" customHeight="1" x14ac:dyDescent="0.25">
      <c r="A11" s="56" t="s">
        <v>101</v>
      </c>
      <c r="B11" s="65" t="s">
        <v>7</v>
      </c>
      <c r="C11" s="133">
        <v>10</v>
      </c>
      <c r="D11" s="85">
        <v>37</v>
      </c>
      <c r="E11" s="63">
        <v>94.59</v>
      </c>
      <c r="F11" s="117" t="s">
        <v>589</v>
      </c>
      <c r="G11" s="61">
        <v>10</v>
      </c>
      <c r="H11" s="86">
        <v>80</v>
      </c>
      <c r="I11" s="61">
        <v>15</v>
      </c>
      <c r="J11" s="63">
        <v>100</v>
      </c>
      <c r="K11" s="61">
        <v>6</v>
      </c>
      <c r="L11" s="63">
        <v>100</v>
      </c>
      <c r="M11" s="61">
        <v>6</v>
      </c>
      <c r="N11" s="64">
        <v>100</v>
      </c>
      <c r="O11" s="118">
        <v>25</v>
      </c>
      <c r="P11" s="116">
        <v>0.88</v>
      </c>
      <c r="Q11" s="117" t="s">
        <v>589</v>
      </c>
      <c r="R11" s="154">
        <v>46</v>
      </c>
      <c r="S11" s="116">
        <v>1</v>
      </c>
      <c r="T11" s="117" t="s">
        <v>589</v>
      </c>
      <c r="U11" s="162">
        <v>49221</v>
      </c>
      <c r="V11" s="161">
        <v>108</v>
      </c>
      <c r="W11" s="179">
        <f t="shared" si="0"/>
        <v>2.1941854086670325E-3</v>
      </c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</row>
    <row r="12" spans="1:83" s="51" customFormat="1" ht="27" customHeight="1" x14ac:dyDescent="0.25">
      <c r="A12" s="56" t="s">
        <v>102</v>
      </c>
      <c r="B12" s="65" t="s">
        <v>8</v>
      </c>
      <c r="C12" s="133">
        <v>1</v>
      </c>
      <c r="D12" s="80">
        <v>5</v>
      </c>
      <c r="E12" s="63">
        <v>100</v>
      </c>
      <c r="F12" s="117" t="s">
        <v>589</v>
      </c>
      <c r="G12" s="85">
        <v>1</v>
      </c>
      <c r="H12" s="131">
        <v>100</v>
      </c>
      <c r="I12" s="83">
        <v>2</v>
      </c>
      <c r="J12" s="131">
        <v>100</v>
      </c>
      <c r="K12" s="83">
        <v>1</v>
      </c>
      <c r="L12" s="131">
        <v>100</v>
      </c>
      <c r="M12" s="83">
        <v>1</v>
      </c>
      <c r="N12" s="139">
        <v>100</v>
      </c>
      <c r="O12" s="118">
        <v>1</v>
      </c>
      <c r="P12" s="116">
        <v>1</v>
      </c>
      <c r="Q12" s="117" t="s">
        <v>589</v>
      </c>
      <c r="R12" s="154">
        <v>2</v>
      </c>
      <c r="S12" s="116">
        <v>1</v>
      </c>
      <c r="T12" s="117" t="s">
        <v>589</v>
      </c>
      <c r="U12" s="162">
        <v>11221</v>
      </c>
      <c r="V12" s="161">
        <v>8</v>
      </c>
      <c r="W12" s="179">
        <f t="shared" si="0"/>
        <v>7.1294893503252832E-4</v>
      </c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</row>
    <row r="13" spans="1:83" s="51" customFormat="1" ht="46.5" customHeight="1" x14ac:dyDescent="0.25">
      <c r="A13" s="56" t="s">
        <v>103</v>
      </c>
      <c r="B13" s="65" t="s">
        <v>9</v>
      </c>
      <c r="C13" s="133">
        <v>11</v>
      </c>
      <c r="D13" s="85">
        <v>27</v>
      </c>
      <c r="E13" s="63">
        <v>100</v>
      </c>
      <c r="F13" s="117" t="s">
        <v>589</v>
      </c>
      <c r="G13" s="61">
        <v>11</v>
      </c>
      <c r="H13" s="86">
        <v>100</v>
      </c>
      <c r="I13" s="61">
        <v>10</v>
      </c>
      <c r="J13" s="63">
        <v>100</v>
      </c>
      <c r="K13" s="61">
        <v>3</v>
      </c>
      <c r="L13" s="63">
        <v>100</v>
      </c>
      <c r="M13" s="61">
        <v>3</v>
      </c>
      <c r="N13" s="64">
        <v>100</v>
      </c>
      <c r="O13" s="118">
        <v>10</v>
      </c>
      <c r="P13" s="116">
        <v>1</v>
      </c>
      <c r="Q13" s="117" t="s">
        <v>589</v>
      </c>
      <c r="R13" s="154">
        <v>11</v>
      </c>
      <c r="S13" s="116">
        <v>1</v>
      </c>
      <c r="T13" s="117" t="s">
        <v>589</v>
      </c>
      <c r="U13" s="162">
        <v>1552</v>
      </c>
      <c r="V13" s="161">
        <v>48</v>
      </c>
      <c r="W13" s="179">
        <f t="shared" si="0"/>
        <v>3.0927835051546393E-2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</row>
    <row r="14" spans="1:83" ht="30.75" customHeight="1" x14ac:dyDescent="0.25">
      <c r="A14" s="56" t="s">
        <v>104</v>
      </c>
      <c r="B14" s="65" t="s">
        <v>10</v>
      </c>
      <c r="C14" s="183" t="s">
        <v>536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5"/>
      <c r="O14" s="169"/>
      <c r="P14" s="120"/>
      <c r="Q14" s="119"/>
      <c r="R14" s="156">
        <v>0</v>
      </c>
      <c r="S14" s="122" t="s">
        <v>591</v>
      </c>
      <c r="T14" s="117" t="s">
        <v>600</v>
      </c>
      <c r="U14" s="163"/>
      <c r="V14" s="161">
        <v>0</v>
      </c>
      <c r="W14" s="179">
        <v>0</v>
      </c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</row>
    <row r="15" spans="1:83" s="51" customFormat="1" ht="43.5" customHeight="1" x14ac:dyDescent="0.25">
      <c r="A15" s="56" t="s">
        <v>105</v>
      </c>
      <c r="B15" s="65" t="s">
        <v>11</v>
      </c>
      <c r="C15" s="180" t="s">
        <v>536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2"/>
      <c r="O15" s="118" t="s">
        <v>597</v>
      </c>
      <c r="P15" s="120" t="s">
        <v>591</v>
      </c>
      <c r="Q15" s="168" t="s">
        <v>600</v>
      </c>
      <c r="R15" s="154">
        <v>0</v>
      </c>
      <c r="S15" s="122" t="s">
        <v>591</v>
      </c>
      <c r="T15" s="117" t="s">
        <v>600</v>
      </c>
      <c r="U15" s="163">
        <v>4276</v>
      </c>
      <c r="V15" s="161">
        <v>0</v>
      </c>
      <c r="W15" s="179">
        <f t="shared" si="0"/>
        <v>0</v>
      </c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</row>
    <row r="16" spans="1:83" s="51" customFormat="1" ht="60" customHeight="1" x14ac:dyDescent="0.25">
      <c r="A16" s="56" t="s">
        <v>106</v>
      </c>
      <c r="B16" s="65" t="s">
        <v>12</v>
      </c>
      <c r="C16" s="133">
        <v>97</v>
      </c>
      <c r="D16" s="83">
        <v>391</v>
      </c>
      <c r="E16" s="63">
        <v>67.010000000000005</v>
      </c>
      <c r="F16" s="117" t="s">
        <v>589</v>
      </c>
      <c r="G16" s="83">
        <v>97</v>
      </c>
      <c r="H16" s="86">
        <v>71.13</v>
      </c>
      <c r="I16" s="83">
        <v>156</v>
      </c>
      <c r="J16" s="63">
        <v>67.95</v>
      </c>
      <c r="K16" s="83">
        <v>70</v>
      </c>
      <c r="L16" s="63">
        <v>70</v>
      </c>
      <c r="M16" s="132">
        <v>68</v>
      </c>
      <c r="N16" s="64">
        <v>55.88</v>
      </c>
      <c r="O16" s="118">
        <v>11</v>
      </c>
      <c r="P16" s="172">
        <v>0.27272727272727271</v>
      </c>
      <c r="Q16" s="168" t="s">
        <v>590</v>
      </c>
      <c r="R16" s="154">
        <v>41</v>
      </c>
      <c r="S16" s="116">
        <v>0.80487804878048785</v>
      </c>
      <c r="T16" s="117" t="s">
        <v>589</v>
      </c>
      <c r="U16" s="162">
        <v>25348</v>
      </c>
      <c r="V16" s="161">
        <v>443</v>
      </c>
      <c r="W16" s="179">
        <f t="shared" si="0"/>
        <v>1.7476724001893641E-2</v>
      </c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</row>
    <row r="17" spans="1:83" s="51" customFormat="1" ht="30.75" customHeight="1" x14ac:dyDescent="0.25">
      <c r="A17" s="56" t="s">
        <v>107</v>
      </c>
      <c r="B17" s="65" t="s">
        <v>519</v>
      </c>
      <c r="C17" s="180" t="s">
        <v>536</v>
      </c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2"/>
      <c r="O17" s="118" t="s">
        <v>597</v>
      </c>
      <c r="P17" s="120" t="s">
        <v>591</v>
      </c>
      <c r="Q17" s="168" t="s">
        <v>600</v>
      </c>
      <c r="R17" s="154">
        <v>0</v>
      </c>
      <c r="S17" s="122" t="s">
        <v>591</v>
      </c>
      <c r="T17" s="117" t="s">
        <v>600</v>
      </c>
      <c r="U17" s="162">
        <v>59095</v>
      </c>
      <c r="V17" s="161">
        <v>0</v>
      </c>
      <c r="W17" s="179">
        <f t="shared" si="0"/>
        <v>0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</row>
    <row r="18" spans="1:83" s="51" customFormat="1" ht="28.5" customHeight="1" x14ac:dyDescent="0.25">
      <c r="A18" s="56" t="s">
        <v>108</v>
      </c>
      <c r="B18" s="65" t="s">
        <v>14</v>
      </c>
      <c r="C18" s="133">
        <v>17</v>
      </c>
      <c r="D18" s="85">
        <v>57</v>
      </c>
      <c r="E18" s="63">
        <v>89.47</v>
      </c>
      <c r="F18" s="117" t="s">
        <v>589</v>
      </c>
      <c r="G18" s="83">
        <v>17</v>
      </c>
      <c r="H18" s="86">
        <v>82.35</v>
      </c>
      <c r="I18" s="83">
        <v>21</v>
      </c>
      <c r="J18" s="86">
        <v>100</v>
      </c>
      <c r="K18" s="83">
        <v>10</v>
      </c>
      <c r="L18" s="63">
        <v>90</v>
      </c>
      <c r="M18" s="132">
        <v>9</v>
      </c>
      <c r="N18" s="64">
        <v>77.78</v>
      </c>
      <c r="O18" s="118">
        <v>13</v>
      </c>
      <c r="P18" s="116">
        <v>0.84615384615384615</v>
      </c>
      <c r="Q18" s="117" t="s">
        <v>589</v>
      </c>
      <c r="R18" s="155">
        <v>90</v>
      </c>
      <c r="S18" s="116">
        <v>1</v>
      </c>
      <c r="T18" s="117" t="s">
        <v>589</v>
      </c>
      <c r="U18" s="162">
        <v>7435</v>
      </c>
      <c r="V18" s="161">
        <v>160</v>
      </c>
      <c r="W18" s="179">
        <f t="shared" si="0"/>
        <v>2.1519838601210491E-2</v>
      </c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</row>
    <row r="19" spans="1:83" s="51" customFormat="1" ht="30" customHeight="1" x14ac:dyDescent="0.25">
      <c r="A19" s="56" t="s">
        <v>109</v>
      </c>
      <c r="B19" s="65" t="s">
        <v>15</v>
      </c>
      <c r="C19" s="133">
        <v>12</v>
      </c>
      <c r="D19" s="80">
        <v>48</v>
      </c>
      <c r="E19" s="63">
        <v>97.92</v>
      </c>
      <c r="F19" s="117" t="s">
        <v>589</v>
      </c>
      <c r="G19" s="83">
        <v>12</v>
      </c>
      <c r="H19" s="131">
        <v>91.67</v>
      </c>
      <c r="I19" s="83">
        <v>20</v>
      </c>
      <c r="J19" s="131">
        <v>100</v>
      </c>
      <c r="K19" s="83">
        <v>8</v>
      </c>
      <c r="L19" s="131">
        <v>100</v>
      </c>
      <c r="M19" s="83">
        <v>8</v>
      </c>
      <c r="N19" s="140">
        <v>100</v>
      </c>
      <c r="O19" s="118">
        <v>4</v>
      </c>
      <c r="P19" s="116">
        <v>0.75</v>
      </c>
      <c r="Q19" s="117" t="s">
        <v>589</v>
      </c>
      <c r="R19" s="154">
        <v>13</v>
      </c>
      <c r="S19" s="116">
        <v>1</v>
      </c>
      <c r="T19" s="117" t="s">
        <v>589</v>
      </c>
      <c r="U19" s="162">
        <v>34551</v>
      </c>
      <c r="V19" s="161">
        <v>65</v>
      </c>
      <c r="W19" s="179">
        <f t="shared" si="0"/>
        <v>1.8812769529101907E-3</v>
      </c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</row>
    <row r="20" spans="1:83" s="51" customFormat="1" ht="26.25" customHeight="1" x14ac:dyDescent="0.25">
      <c r="A20" s="56" t="s">
        <v>110</v>
      </c>
      <c r="B20" s="65" t="s">
        <v>16</v>
      </c>
      <c r="C20" s="133">
        <v>1</v>
      </c>
      <c r="D20" s="85">
        <v>5</v>
      </c>
      <c r="E20" s="63">
        <v>100</v>
      </c>
      <c r="F20" s="117" t="s">
        <v>589</v>
      </c>
      <c r="G20" s="83">
        <v>1</v>
      </c>
      <c r="H20" s="86">
        <v>100</v>
      </c>
      <c r="I20" s="83">
        <v>2</v>
      </c>
      <c r="J20" s="86">
        <v>100</v>
      </c>
      <c r="K20" s="83">
        <v>1</v>
      </c>
      <c r="L20" s="63">
        <v>100</v>
      </c>
      <c r="M20" s="132">
        <v>1</v>
      </c>
      <c r="N20" s="64">
        <v>100</v>
      </c>
      <c r="O20" s="118">
        <v>1</v>
      </c>
      <c r="P20" s="116">
        <v>1</v>
      </c>
      <c r="Q20" s="117" t="s">
        <v>589</v>
      </c>
      <c r="R20" s="155">
        <v>13</v>
      </c>
      <c r="S20" s="116">
        <v>1</v>
      </c>
      <c r="T20" s="117" t="s">
        <v>589</v>
      </c>
      <c r="U20" s="162">
        <v>6664</v>
      </c>
      <c r="V20" s="161">
        <v>19</v>
      </c>
      <c r="W20" s="179">
        <f t="shared" si="0"/>
        <v>2.8511404561824731E-3</v>
      </c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</row>
    <row r="21" spans="1:83" s="51" customFormat="1" ht="54.75" customHeight="1" x14ac:dyDescent="0.25">
      <c r="A21" s="56" t="s">
        <v>111</v>
      </c>
      <c r="B21" s="65" t="s">
        <v>17</v>
      </c>
      <c r="C21" s="133">
        <v>1</v>
      </c>
      <c r="D21" s="85">
        <v>1</v>
      </c>
      <c r="E21" s="63">
        <v>100</v>
      </c>
      <c r="F21" s="117" t="s">
        <v>589</v>
      </c>
      <c r="G21" s="83">
        <v>1</v>
      </c>
      <c r="H21" s="86">
        <v>100</v>
      </c>
      <c r="I21" s="83">
        <v>0</v>
      </c>
      <c r="J21" s="130" t="s">
        <v>596</v>
      </c>
      <c r="K21" s="83">
        <v>0</v>
      </c>
      <c r="L21" s="130" t="s">
        <v>596</v>
      </c>
      <c r="M21" s="132">
        <v>0</v>
      </c>
      <c r="N21" s="138" t="s">
        <v>596</v>
      </c>
      <c r="O21" s="118">
        <v>1</v>
      </c>
      <c r="P21" s="172">
        <v>0</v>
      </c>
      <c r="Q21" s="168" t="s">
        <v>590</v>
      </c>
      <c r="R21" s="154">
        <v>11</v>
      </c>
      <c r="S21" s="116">
        <v>1</v>
      </c>
      <c r="T21" s="117" t="s">
        <v>589</v>
      </c>
      <c r="U21" s="162">
        <v>2963</v>
      </c>
      <c r="V21" s="161">
        <v>13</v>
      </c>
      <c r="W21" s="179">
        <f t="shared" si="0"/>
        <v>4.3874451569355386E-3</v>
      </c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</row>
    <row r="22" spans="1:83" s="51" customFormat="1" ht="56.25" customHeight="1" x14ac:dyDescent="0.25">
      <c r="A22" s="56" t="s">
        <v>112</v>
      </c>
      <c r="B22" s="65" t="s">
        <v>18</v>
      </c>
      <c r="C22" s="133">
        <v>39</v>
      </c>
      <c r="D22" s="85">
        <v>141</v>
      </c>
      <c r="E22" s="63">
        <v>74.47</v>
      </c>
      <c r="F22" s="117" t="s">
        <v>589</v>
      </c>
      <c r="G22" s="83">
        <v>39</v>
      </c>
      <c r="H22" s="86">
        <v>66.67</v>
      </c>
      <c r="I22" s="83">
        <v>54</v>
      </c>
      <c r="J22" s="86">
        <v>68.52</v>
      </c>
      <c r="K22" s="83">
        <v>24</v>
      </c>
      <c r="L22" s="86">
        <v>87.5</v>
      </c>
      <c r="M22" s="132">
        <v>24</v>
      </c>
      <c r="N22" s="64">
        <v>87.5</v>
      </c>
      <c r="O22" s="118">
        <v>32</v>
      </c>
      <c r="P22" s="116">
        <v>0.5</v>
      </c>
      <c r="Q22" s="117" t="s">
        <v>589</v>
      </c>
      <c r="R22" s="155">
        <v>118</v>
      </c>
      <c r="S22" s="116">
        <v>0.88983050847457623</v>
      </c>
      <c r="T22" s="117" t="s">
        <v>589</v>
      </c>
      <c r="U22" s="162">
        <v>24720</v>
      </c>
      <c r="V22" s="161">
        <v>291</v>
      </c>
      <c r="W22" s="179">
        <f t="shared" si="0"/>
        <v>1.1771844660194175E-2</v>
      </c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</row>
    <row r="23" spans="1:83" s="51" customFormat="1" ht="30" customHeight="1" x14ac:dyDescent="0.25">
      <c r="A23" s="56" t="s">
        <v>113</v>
      </c>
      <c r="B23" s="65" t="s">
        <v>19</v>
      </c>
      <c r="C23" s="133">
        <v>1961</v>
      </c>
      <c r="D23" s="85">
        <v>7347</v>
      </c>
      <c r="E23" s="63">
        <v>76.37</v>
      </c>
      <c r="F23" s="117" t="s">
        <v>589</v>
      </c>
      <c r="G23" s="83">
        <v>1961</v>
      </c>
      <c r="H23" s="86">
        <v>69.150000000000006</v>
      </c>
      <c r="I23" s="83">
        <v>2863</v>
      </c>
      <c r="J23" s="86">
        <v>69.930000000000007</v>
      </c>
      <c r="K23" s="83">
        <v>1282</v>
      </c>
      <c r="L23" s="86">
        <v>88.92</v>
      </c>
      <c r="M23" s="132">
        <v>1241</v>
      </c>
      <c r="N23" s="64">
        <v>89.69</v>
      </c>
      <c r="O23" s="118">
        <v>1488</v>
      </c>
      <c r="P23" s="157">
        <v>0.51142473118279574</v>
      </c>
      <c r="Q23" s="117" t="s">
        <v>589</v>
      </c>
      <c r="R23" s="155">
        <v>12848</v>
      </c>
      <c r="S23" s="157">
        <v>0.86519302615193028</v>
      </c>
      <c r="T23" s="117" t="s">
        <v>589</v>
      </c>
      <c r="U23" s="162">
        <v>272199</v>
      </c>
      <c r="V23" s="161">
        <v>21683</v>
      </c>
      <c r="W23" s="179">
        <f t="shared" si="0"/>
        <v>7.9658632103718235E-2</v>
      </c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</row>
    <row r="24" spans="1:83" s="51" customFormat="1" ht="30.75" customHeight="1" x14ac:dyDescent="0.25">
      <c r="A24" s="56" t="s">
        <v>114</v>
      </c>
      <c r="B24" s="65" t="s">
        <v>520</v>
      </c>
      <c r="C24" s="133">
        <v>23</v>
      </c>
      <c r="D24" s="85">
        <v>93</v>
      </c>
      <c r="E24" s="86">
        <v>98.92</v>
      </c>
      <c r="F24" s="117" t="s">
        <v>589</v>
      </c>
      <c r="G24" s="83">
        <v>23</v>
      </c>
      <c r="H24" s="86">
        <v>100</v>
      </c>
      <c r="I24" s="83">
        <v>36</v>
      </c>
      <c r="J24" s="86">
        <v>97.22</v>
      </c>
      <c r="K24" s="132">
        <v>18</v>
      </c>
      <c r="L24" s="86">
        <v>100</v>
      </c>
      <c r="M24" s="132">
        <v>16</v>
      </c>
      <c r="N24" s="64">
        <v>100</v>
      </c>
      <c r="O24" s="118">
        <v>6</v>
      </c>
      <c r="P24" s="116">
        <v>0.83333333333333337</v>
      </c>
      <c r="Q24" s="117" t="s">
        <v>589</v>
      </c>
      <c r="R24" s="155">
        <v>41</v>
      </c>
      <c r="S24" s="116">
        <v>1</v>
      </c>
      <c r="T24" s="117" t="s">
        <v>589</v>
      </c>
      <c r="U24" s="163">
        <v>40305</v>
      </c>
      <c r="V24" s="161">
        <v>140</v>
      </c>
      <c r="W24" s="179">
        <f t="shared" si="0"/>
        <v>3.4735144523012035E-3</v>
      </c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</row>
    <row r="25" spans="1:83" s="51" customFormat="1" ht="30.75" customHeight="1" x14ac:dyDescent="0.25">
      <c r="A25" s="56" t="s">
        <v>115</v>
      </c>
      <c r="B25" s="65" t="s">
        <v>521</v>
      </c>
      <c r="C25" s="180" t="s">
        <v>536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2"/>
      <c r="O25" s="118" t="s">
        <v>597</v>
      </c>
      <c r="P25" s="120" t="s">
        <v>591</v>
      </c>
      <c r="Q25" s="168" t="s">
        <v>600</v>
      </c>
      <c r="R25" s="155">
        <v>0</v>
      </c>
      <c r="S25" s="122" t="s">
        <v>591</v>
      </c>
      <c r="T25" s="117" t="s">
        <v>589</v>
      </c>
      <c r="U25" s="162">
        <v>40305</v>
      </c>
      <c r="V25" s="161">
        <v>0</v>
      </c>
      <c r="W25" s="179">
        <f t="shared" si="0"/>
        <v>0</v>
      </c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</row>
    <row r="26" spans="1:83" s="51" customFormat="1" ht="46.5" customHeight="1" x14ac:dyDescent="0.25">
      <c r="A26" s="56" t="s">
        <v>116</v>
      </c>
      <c r="B26" s="65" t="s">
        <v>22</v>
      </c>
      <c r="C26" s="180" t="s">
        <v>536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2"/>
      <c r="O26" s="118">
        <v>11</v>
      </c>
      <c r="P26" s="116">
        <v>0.81818181818181823</v>
      </c>
      <c r="Q26" s="117" t="s">
        <v>589</v>
      </c>
      <c r="R26" s="154">
        <v>0</v>
      </c>
      <c r="S26" s="122" t="s">
        <v>591</v>
      </c>
      <c r="T26" s="117" t="s">
        <v>600</v>
      </c>
      <c r="U26" s="162">
        <v>34296</v>
      </c>
      <c r="V26" s="161">
        <v>11</v>
      </c>
      <c r="W26" s="179">
        <f t="shared" si="0"/>
        <v>3.2073711219967341E-4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</row>
    <row r="27" spans="1:83" s="51" customFormat="1" ht="30.75" customHeight="1" x14ac:dyDescent="0.25">
      <c r="A27" s="56" t="s">
        <v>117</v>
      </c>
      <c r="B27" s="65" t="s">
        <v>23</v>
      </c>
      <c r="C27" s="180" t="s">
        <v>536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2"/>
      <c r="O27" s="118" t="s">
        <v>597</v>
      </c>
      <c r="P27" s="120" t="s">
        <v>591</v>
      </c>
      <c r="Q27" s="168" t="s">
        <v>600</v>
      </c>
      <c r="R27" s="154">
        <v>0</v>
      </c>
      <c r="S27" s="122" t="s">
        <v>591</v>
      </c>
      <c r="T27" s="117" t="s">
        <v>600</v>
      </c>
      <c r="U27" s="162">
        <v>3856</v>
      </c>
      <c r="V27" s="161">
        <v>0</v>
      </c>
      <c r="W27" s="179">
        <f t="shared" si="0"/>
        <v>0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</row>
    <row r="28" spans="1:83" s="51" customFormat="1" ht="60" customHeight="1" x14ac:dyDescent="0.25">
      <c r="A28" s="56" t="s">
        <v>118</v>
      </c>
      <c r="B28" s="65" t="s">
        <v>24</v>
      </c>
      <c r="C28" s="133">
        <v>15</v>
      </c>
      <c r="D28" s="85">
        <v>54</v>
      </c>
      <c r="E28" s="63">
        <v>75.930000000000007</v>
      </c>
      <c r="F28" s="117" t="s">
        <v>589</v>
      </c>
      <c r="G28" s="83">
        <v>15</v>
      </c>
      <c r="H28" s="86">
        <v>73.33</v>
      </c>
      <c r="I28" s="83">
        <v>21</v>
      </c>
      <c r="J28" s="86">
        <v>76.19</v>
      </c>
      <c r="K28" s="83">
        <v>9</v>
      </c>
      <c r="L28" s="63">
        <v>66.67</v>
      </c>
      <c r="M28" s="132">
        <v>9</v>
      </c>
      <c r="N28" s="64">
        <v>88.89</v>
      </c>
      <c r="O28" s="118">
        <v>11</v>
      </c>
      <c r="P28" s="172">
        <v>0.27272727272727271</v>
      </c>
      <c r="Q28" s="168" t="s">
        <v>590</v>
      </c>
      <c r="R28" s="155">
        <v>50</v>
      </c>
      <c r="S28" s="116">
        <v>0.94</v>
      </c>
      <c r="T28" s="117" t="s">
        <v>589</v>
      </c>
      <c r="U28" s="162">
        <v>3796</v>
      </c>
      <c r="V28" s="161">
        <v>115</v>
      </c>
      <c r="W28" s="179">
        <f t="shared" si="0"/>
        <v>3.0295047418335091E-2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</row>
    <row r="29" spans="1:83" s="51" customFormat="1" ht="30.75" customHeight="1" x14ac:dyDescent="0.25">
      <c r="A29" s="56" t="s">
        <v>119</v>
      </c>
      <c r="B29" s="65" t="s">
        <v>25</v>
      </c>
      <c r="C29" s="133">
        <v>4</v>
      </c>
      <c r="D29" s="85">
        <v>13</v>
      </c>
      <c r="E29" s="63">
        <v>84.62</v>
      </c>
      <c r="F29" s="117" t="s">
        <v>589</v>
      </c>
      <c r="G29" s="83">
        <v>4</v>
      </c>
      <c r="H29" s="86">
        <v>75</v>
      </c>
      <c r="I29" s="83">
        <v>5</v>
      </c>
      <c r="J29" s="86">
        <v>80</v>
      </c>
      <c r="K29" s="83">
        <v>2</v>
      </c>
      <c r="L29" s="86">
        <v>100</v>
      </c>
      <c r="M29" s="132">
        <v>2</v>
      </c>
      <c r="N29" s="64">
        <v>100</v>
      </c>
      <c r="O29" s="118" t="s">
        <v>597</v>
      </c>
      <c r="P29" s="120" t="s">
        <v>591</v>
      </c>
      <c r="Q29" s="168" t="s">
        <v>600</v>
      </c>
      <c r="R29" s="154">
        <v>5</v>
      </c>
      <c r="S29" s="116">
        <v>0.8</v>
      </c>
      <c r="T29" s="117" t="s">
        <v>589</v>
      </c>
      <c r="U29" s="162">
        <v>9356</v>
      </c>
      <c r="V29" s="161">
        <v>0</v>
      </c>
      <c r="W29" s="179">
        <f t="shared" si="0"/>
        <v>0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</row>
    <row r="30" spans="1:83" s="51" customFormat="1" ht="30.75" customHeight="1" x14ac:dyDescent="0.25">
      <c r="A30" s="56" t="s">
        <v>120</v>
      </c>
      <c r="B30" s="65" t="s">
        <v>26</v>
      </c>
      <c r="C30" s="133">
        <v>7</v>
      </c>
      <c r="D30" s="85">
        <v>30</v>
      </c>
      <c r="E30" s="63">
        <v>46.67</v>
      </c>
      <c r="F30" s="117" t="s">
        <v>589</v>
      </c>
      <c r="G30" s="83">
        <v>7</v>
      </c>
      <c r="H30" s="86">
        <v>14.29</v>
      </c>
      <c r="I30" s="83">
        <v>13</v>
      </c>
      <c r="J30" s="86">
        <v>30.77</v>
      </c>
      <c r="K30" s="83">
        <v>5</v>
      </c>
      <c r="L30" s="86">
        <v>80</v>
      </c>
      <c r="M30" s="132">
        <v>5</v>
      </c>
      <c r="N30" s="64">
        <v>100</v>
      </c>
      <c r="O30" s="118">
        <v>13</v>
      </c>
      <c r="P30" s="116">
        <v>0.84615384615384615</v>
      </c>
      <c r="Q30" s="117" t="s">
        <v>589</v>
      </c>
      <c r="R30" s="154">
        <v>29</v>
      </c>
      <c r="S30" s="116">
        <v>0.7931034482758621</v>
      </c>
      <c r="T30" s="117" t="s">
        <v>589</v>
      </c>
      <c r="U30" s="162">
        <v>68239</v>
      </c>
      <c r="V30" s="161">
        <v>72</v>
      </c>
      <c r="W30" s="179">
        <f t="shared" si="0"/>
        <v>1.0551151101276396E-3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</row>
    <row r="31" spans="1:83" s="51" customFormat="1" ht="30.75" customHeight="1" x14ac:dyDescent="0.25">
      <c r="A31" s="56" t="s">
        <v>121</v>
      </c>
      <c r="B31" s="65" t="s">
        <v>27</v>
      </c>
      <c r="C31" s="133">
        <v>18</v>
      </c>
      <c r="D31" s="85">
        <v>63</v>
      </c>
      <c r="E31" s="63">
        <v>92.06</v>
      </c>
      <c r="F31" s="117" t="s">
        <v>589</v>
      </c>
      <c r="G31" s="83">
        <v>18</v>
      </c>
      <c r="H31" s="86">
        <v>88.89</v>
      </c>
      <c r="I31" s="83">
        <v>23</v>
      </c>
      <c r="J31" s="86">
        <v>95.65</v>
      </c>
      <c r="K31" s="83">
        <v>11</v>
      </c>
      <c r="L31" s="86">
        <v>100</v>
      </c>
      <c r="M31" s="132">
        <v>11</v>
      </c>
      <c r="N31" s="64">
        <v>81.819999999999993</v>
      </c>
      <c r="O31" s="118">
        <v>4</v>
      </c>
      <c r="P31" s="116">
        <v>0.75</v>
      </c>
      <c r="Q31" s="117" t="s">
        <v>589</v>
      </c>
      <c r="R31" s="154">
        <v>75</v>
      </c>
      <c r="S31" s="116">
        <v>0.94666666666666666</v>
      </c>
      <c r="T31" s="117" t="s">
        <v>589</v>
      </c>
      <c r="U31" s="162">
        <v>6656</v>
      </c>
      <c r="V31" s="161">
        <v>142</v>
      </c>
      <c r="W31" s="179">
        <f t="shared" si="0"/>
        <v>2.1334134615384616E-2</v>
      </c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</row>
    <row r="32" spans="1:83" s="51" customFormat="1" ht="46.5" customHeight="1" x14ac:dyDescent="0.25">
      <c r="A32" s="56" t="s">
        <v>122</v>
      </c>
      <c r="B32" s="65" t="s">
        <v>28</v>
      </c>
      <c r="C32" s="133">
        <v>3</v>
      </c>
      <c r="D32" s="85">
        <v>8</v>
      </c>
      <c r="E32" s="63">
        <v>100</v>
      </c>
      <c r="F32" s="117" t="s">
        <v>589</v>
      </c>
      <c r="G32" s="83">
        <v>3</v>
      </c>
      <c r="H32" s="86">
        <v>100</v>
      </c>
      <c r="I32" s="83">
        <v>3</v>
      </c>
      <c r="J32" s="86">
        <v>100</v>
      </c>
      <c r="K32" s="83">
        <v>1</v>
      </c>
      <c r="L32" s="63">
        <v>100</v>
      </c>
      <c r="M32" s="132">
        <v>1</v>
      </c>
      <c r="N32" s="64">
        <v>100</v>
      </c>
      <c r="O32" s="118">
        <v>1</v>
      </c>
      <c r="P32" s="116">
        <v>1</v>
      </c>
      <c r="Q32" s="117" t="s">
        <v>589</v>
      </c>
      <c r="R32" s="155">
        <v>25</v>
      </c>
      <c r="S32" s="116">
        <v>1</v>
      </c>
      <c r="T32" s="117" t="s">
        <v>589</v>
      </c>
      <c r="U32" s="162">
        <v>11674</v>
      </c>
      <c r="V32" s="161">
        <v>34</v>
      </c>
      <c r="W32" s="179">
        <f t="shared" si="0"/>
        <v>2.9124550282679457E-3</v>
      </c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</row>
    <row r="33" spans="1:83" s="51" customFormat="1" ht="45" customHeight="1" x14ac:dyDescent="0.25">
      <c r="A33" s="56" t="s">
        <v>123</v>
      </c>
      <c r="B33" s="65" t="s">
        <v>29</v>
      </c>
      <c r="C33" s="133">
        <v>29</v>
      </c>
      <c r="D33" s="80">
        <v>114</v>
      </c>
      <c r="E33" s="63">
        <v>72.81</v>
      </c>
      <c r="F33" s="117" t="s">
        <v>589</v>
      </c>
      <c r="G33" s="83">
        <v>29</v>
      </c>
      <c r="H33" s="86">
        <v>65.52</v>
      </c>
      <c r="I33" s="83">
        <v>46</v>
      </c>
      <c r="J33" s="86">
        <v>76.09</v>
      </c>
      <c r="K33" s="83">
        <v>20</v>
      </c>
      <c r="L33" s="86">
        <v>80</v>
      </c>
      <c r="M33" s="132">
        <v>19</v>
      </c>
      <c r="N33" s="64">
        <v>68.42</v>
      </c>
      <c r="O33" s="118">
        <v>1</v>
      </c>
      <c r="P33" s="116">
        <v>0</v>
      </c>
      <c r="Q33" s="168" t="s">
        <v>600</v>
      </c>
      <c r="R33" s="155">
        <v>146</v>
      </c>
      <c r="S33" s="116">
        <v>0.80136986301369861</v>
      </c>
      <c r="T33" s="117" t="s">
        <v>589</v>
      </c>
      <c r="U33" s="162">
        <v>11808</v>
      </c>
      <c r="V33" s="161">
        <v>261</v>
      </c>
      <c r="W33" s="179">
        <f t="shared" si="0"/>
        <v>2.2103658536585365E-2</v>
      </c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</row>
    <row r="34" spans="1:83" s="51" customFormat="1" ht="38.25" customHeight="1" x14ac:dyDescent="0.25">
      <c r="A34" s="56" t="s">
        <v>124</v>
      </c>
      <c r="B34" s="65" t="s">
        <v>30</v>
      </c>
      <c r="C34" s="133">
        <v>202</v>
      </c>
      <c r="D34" s="85">
        <v>808</v>
      </c>
      <c r="E34" s="63">
        <v>89.36</v>
      </c>
      <c r="F34" s="117" t="s">
        <v>589</v>
      </c>
      <c r="G34" s="83">
        <v>202</v>
      </c>
      <c r="H34" s="86">
        <v>86.63</v>
      </c>
      <c r="I34" s="83">
        <v>318</v>
      </c>
      <c r="J34" s="86">
        <v>92.14</v>
      </c>
      <c r="K34" s="83">
        <v>147</v>
      </c>
      <c r="L34" s="86">
        <v>93.2</v>
      </c>
      <c r="M34" s="132">
        <v>141</v>
      </c>
      <c r="N34" s="64">
        <v>82.98</v>
      </c>
      <c r="O34" s="118">
        <v>32</v>
      </c>
      <c r="P34" s="116">
        <v>0.5</v>
      </c>
      <c r="Q34" s="117" t="s">
        <v>589</v>
      </c>
      <c r="R34" s="155">
        <v>166</v>
      </c>
      <c r="S34" s="116">
        <v>0.97590361445783136</v>
      </c>
      <c r="T34" s="117" t="s">
        <v>589</v>
      </c>
      <c r="U34" s="162">
        <v>25107</v>
      </c>
      <c r="V34" s="161">
        <v>1006</v>
      </c>
      <c r="W34" s="179">
        <f t="shared" si="0"/>
        <v>4.0068506790934801E-2</v>
      </c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</row>
    <row r="35" spans="1:83" s="51" customFormat="1" ht="30.75" customHeight="1" x14ac:dyDescent="0.25">
      <c r="A35" s="56" t="s">
        <v>125</v>
      </c>
      <c r="B35" s="65" t="s">
        <v>31</v>
      </c>
      <c r="C35" s="133">
        <v>2</v>
      </c>
      <c r="D35" s="85">
        <v>6</v>
      </c>
      <c r="E35" s="63">
        <v>66.67</v>
      </c>
      <c r="F35" s="117" t="s">
        <v>589</v>
      </c>
      <c r="G35" s="83">
        <v>2</v>
      </c>
      <c r="H35" s="86">
        <v>50</v>
      </c>
      <c r="I35" s="83">
        <v>2</v>
      </c>
      <c r="J35" s="63">
        <v>50</v>
      </c>
      <c r="K35" s="83">
        <v>1</v>
      </c>
      <c r="L35" s="63">
        <v>100</v>
      </c>
      <c r="M35" s="132">
        <v>1</v>
      </c>
      <c r="N35" s="64">
        <v>100</v>
      </c>
      <c r="O35" s="118">
        <v>1488</v>
      </c>
      <c r="P35" s="120" t="s">
        <v>591</v>
      </c>
      <c r="Q35" s="168" t="s">
        <v>600</v>
      </c>
      <c r="R35" s="154">
        <v>11</v>
      </c>
      <c r="S35" s="157">
        <v>1</v>
      </c>
      <c r="T35" s="117" t="s">
        <v>589</v>
      </c>
      <c r="U35" s="162">
        <v>7569</v>
      </c>
      <c r="V35" s="161">
        <v>1505</v>
      </c>
      <c r="W35" s="179">
        <f t="shared" si="0"/>
        <v>0.19883736292773155</v>
      </c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</row>
    <row r="36" spans="1:83" s="51" customFormat="1" ht="27" customHeight="1" x14ac:dyDescent="0.25">
      <c r="A36" s="56" t="s">
        <v>126</v>
      </c>
      <c r="B36" s="65" t="s">
        <v>32</v>
      </c>
      <c r="C36" s="133">
        <v>494</v>
      </c>
      <c r="D36" s="85">
        <v>1908</v>
      </c>
      <c r="E36" s="63">
        <v>77.73</v>
      </c>
      <c r="F36" s="117" t="s">
        <v>589</v>
      </c>
      <c r="G36" s="83">
        <v>494</v>
      </c>
      <c r="H36" s="86">
        <v>72.47</v>
      </c>
      <c r="I36" s="83">
        <v>739</v>
      </c>
      <c r="J36" s="63">
        <v>76.73</v>
      </c>
      <c r="K36" s="83">
        <v>344</v>
      </c>
      <c r="L36" s="63">
        <v>86.05</v>
      </c>
      <c r="M36" s="132">
        <v>331</v>
      </c>
      <c r="N36" s="64">
        <v>79.150000000000006</v>
      </c>
      <c r="O36" s="118">
        <v>6</v>
      </c>
      <c r="P36" s="116">
        <v>0.83333333333333337</v>
      </c>
      <c r="Q36" s="117" t="s">
        <v>589</v>
      </c>
      <c r="R36" s="154">
        <v>3176</v>
      </c>
      <c r="S36" s="116">
        <v>0.93734256926952142</v>
      </c>
      <c r="T36" s="117" t="s">
        <v>589</v>
      </c>
      <c r="U36" s="162">
        <v>21722</v>
      </c>
      <c r="V36" s="161">
        <v>5090</v>
      </c>
      <c r="W36" s="179">
        <f t="shared" si="0"/>
        <v>0.23432464782248411</v>
      </c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</row>
    <row r="37" spans="1:83" s="51" customFormat="1" ht="30.75" customHeight="1" x14ac:dyDescent="0.25">
      <c r="A37" s="56" t="s">
        <v>127</v>
      </c>
      <c r="B37" s="65" t="s">
        <v>33</v>
      </c>
      <c r="C37" s="133">
        <v>53</v>
      </c>
      <c r="D37" s="85">
        <v>230</v>
      </c>
      <c r="E37" s="63">
        <v>87.83</v>
      </c>
      <c r="F37" s="117" t="s">
        <v>589</v>
      </c>
      <c r="G37" s="83">
        <v>53</v>
      </c>
      <c r="H37" s="86">
        <v>83.02</v>
      </c>
      <c r="I37" s="83">
        <v>91</v>
      </c>
      <c r="J37" s="63">
        <v>83.52</v>
      </c>
      <c r="K37" s="83">
        <v>43</v>
      </c>
      <c r="L37" s="86">
        <v>93.02</v>
      </c>
      <c r="M37" s="132">
        <v>43</v>
      </c>
      <c r="N37" s="64">
        <v>97.67</v>
      </c>
      <c r="O37" s="118" t="s">
        <v>597</v>
      </c>
      <c r="P37" s="120" t="s">
        <v>591</v>
      </c>
      <c r="Q37" s="168" t="s">
        <v>600</v>
      </c>
      <c r="R37" s="155">
        <v>319</v>
      </c>
      <c r="S37" s="116">
        <v>0.89028213166144199</v>
      </c>
      <c r="T37" s="117" t="s">
        <v>589</v>
      </c>
      <c r="U37" s="162">
        <v>47792</v>
      </c>
      <c r="V37" s="161">
        <v>0</v>
      </c>
      <c r="W37" s="179">
        <f t="shared" si="0"/>
        <v>0</v>
      </c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</row>
    <row r="38" spans="1:83" s="51" customFormat="1" ht="30.75" customHeight="1" x14ac:dyDescent="0.25">
      <c r="A38" s="56" t="s">
        <v>128</v>
      </c>
      <c r="B38" s="65" t="s">
        <v>522</v>
      </c>
      <c r="C38" s="133">
        <v>1</v>
      </c>
      <c r="D38" s="83">
        <v>1</v>
      </c>
      <c r="E38" s="63">
        <v>100</v>
      </c>
      <c r="F38" s="117" t="s">
        <v>589</v>
      </c>
      <c r="G38" s="83">
        <v>1</v>
      </c>
      <c r="H38" s="86">
        <v>100</v>
      </c>
      <c r="I38" s="83">
        <v>0</v>
      </c>
      <c r="J38" s="130" t="s">
        <v>596</v>
      </c>
      <c r="K38" s="83">
        <v>0</v>
      </c>
      <c r="L38" s="130" t="s">
        <v>596</v>
      </c>
      <c r="M38" s="132">
        <v>0</v>
      </c>
      <c r="N38" s="138" t="s">
        <v>596</v>
      </c>
      <c r="O38" s="118">
        <v>11</v>
      </c>
      <c r="P38" s="116">
        <v>0.81818181818181823</v>
      </c>
      <c r="Q38" s="117" t="s">
        <v>589</v>
      </c>
      <c r="R38" s="154">
        <v>1</v>
      </c>
      <c r="S38" s="116">
        <v>1</v>
      </c>
      <c r="T38" s="117" t="s">
        <v>589</v>
      </c>
      <c r="U38" s="162">
        <v>17118</v>
      </c>
      <c r="V38" s="161">
        <v>13</v>
      </c>
      <c r="W38" s="179">
        <f t="shared" si="0"/>
        <v>7.5943451337773108E-4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</row>
    <row r="39" spans="1:83" s="51" customFormat="1" ht="30.75" customHeight="1" x14ac:dyDescent="0.25">
      <c r="A39" s="56" t="s">
        <v>129</v>
      </c>
      <c r="B39" s="65" t="s">
        <v>35</v>
      </c>
      <c r="C39" s="133">
        <v>5</v>
      </c>
      <c r="D39" s="83">
        <v>18</v>
      </c>
      <c r="E39" s="63">
        <v>94.44</v>
      </c>
      <c r="F39" s="117" t="s">
        <v>589</v>
      </c>
      <c r="G39" s="83">
        <v>5</v>
      </c>
      <c r="H39" s="86">
        <v>100</v>
      </c>
      <c r="I39" s="83">
        <v>7</v>
      </c>
      <c r="J39" s="86">
        <v>100</v>
      </c>
      <c r="K39" s="83">
        <v>3</v>
      </c>
      <c r="L39" s="86">
        <v>100</v>
      </c>
      <c r="M39" s="132">
        <v>3</v>
      </c>
      <c r="N39" s="64">
        <v>66.67</v>
      </c>
      <c r="O39" s="118">
        <v>4</v>
      </c>
      <c r="P39" s="116">
        <v>1</v>
      </c>
      <c r="Q39" s="117" t="s">
        <v>589</v>
      </c>
      <c r="R39" s="155">
        <v>28</v>
      </c>
      <c r="S39" s="116">
        <v>1</v>
      </c>
      <c r="T39" s="117" t="s">
        <v>589</v>
      </c>
      <c r="U39" s="162">
        <v>28429</v>
      </c>
      <c r="V39" s="161">
        <v>50</v>
      </c>
      <c r="W39" s="179">
        <f t="shared" si="0"/>
        <v>1.7587674557669984E-3</v>
      </c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</row>
    <row r="40" spans="1:83" s="51" customFormat="1" ht="36" customHeight="1" x14ac:dyDescent="0.25">
      <c r="A40" s="56" t="s">
        <v>130</v>
      </c>
      <c r="B40" s="65" t="s">
        <v>523</v>
      </c>
      <c r="C40" s="133">
        <v>9</v>
      </c>
      <c r="D40" s="83">
        <v>34</v>
      </c>
      <c r="E40" s="63">
        <v>79.41</v>
      </c>
      <c r="F40" s="117" t="s">
        <v>589</v>
      </c>
      <c r="G40" s="83">
        <v>9</v>
      </c>
      <c r="H40" s="86">
        <v>88.89</v>
      </c>
      <c r="I40" s="83">
        <v>13</v>
      </c>
      <c r="J40" s="86">
        <v>61.54</v>
      </c>
      <c r="K40" s="83">
        <v>6</v>
      </c>
      <c r="L40" s="86">
        <v>83.33</v>
      </c>
      <c r="M40" s="132">
        <v>6</v>
      </c>
      <c r="N40" s="64">
        <v>100</v>
      </c>
      <c r="O40" s="118">
        <v>3</v>
      </c>
      <c r="P40" s="116">
        <v>0.66666666666666663</v>
      </c>
      <c r="Q40" s="117" t="s">
        <v>589</v>
      </c>
      <c r="R40" s="155">
        <v>28</v>
      </c>
      <c r="S40" s="116">
        <v>0.75</v>
      </c>
      <c r="T40" s="117" t="s">
        <v>589</v>
      </c>
      <c r="U40" s="162">
        <v>13486</v>
      </c>
      <c r="V40" s="161">
        <v>65</v>
      </c>
      <c r="W40" s="179">
        <f t="shared" si="0"/>
        <v>4.8198131395521277E-3</v>
      </c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</row>
    <row r="41" spans="1:83" s="51" customFormat="1" ht="38.25" customHeight="1" x14ac:dyDescent="0.25">
      <c r="A41" s="56" t="s">
        <v>131</v>
      </c>
      <c r="B41" s="65" t="s">
        <v>37</v>
      </c>
      <c r="C41" s="180" t="s">
        <v>536</v>
      </c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2"/>
      <c r="O41" s="118" t="s">
        <v>597</v>
      </c>
      <c r="P41" s="120" t="s">
        <v>591</v>
      </c>
      <c r="Q41" s="168" t="s">
        <v>600</v>
      </c>
      <c r="R41" s="155">
        <v>0</v>
      </c>
      <c r="S41" s="116">
        <v>0</v>
      </c>
      <c r="T41" s="117" t="s">
        <v>600</v>
      </c>
      <c r="U41" s="162">
        <v>3048</v>
      </c>
      <c r="V41" s="161">
        <v>0</v>
      </c>
      <c r="W41" s="179">
        <f t="shared" si="0"/>
        <v>0</v>
      </c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</row>
    <row r="42" spans="1:83" s="51" customFormat="1" ht="30.75" customHeight="1" x14ac:dyDescent="0.25">
      <c r="A42" s="56" t="s">
        <v>132</v>
      </c>
      <c r="B42" s="149" t="s">
        <v>38</v>
      </c>
      <c r="C42" s="134">
        <v>257</v>
      </c>
      <c r="D42" s="135">
        <v>955</v>
      </c>
      <c r="E42" s="141">
        <v>77.28</v>
      </c>
      <c r="F42" s="117" t="s">
        <v>589</v>
      </c>
      <c r="G42" s="93">
        <v>257</v>
      </c>
      <c r="H42" s="95">
        <v>69.260000000000005</v>
      </c>
      <c r="I42" s="93">
        <v>376</v>
      </c>
      <c r="J42" s="95">
        <v>72.87</v>
      </c>
      <c r="K42" s="93">
        <v>164</v>
      </c>
      <c r="L42" s="86">
        <v>87.8</v>
      </c>
      <c r="M42" s="136">
        <v>158</v>
      </c>
      <c r="N42" s="64">
        <v>89.87</v>
      </c>
      <c r="O42" s="118">
        <v>209</v>
      </c>
      <c r="P42" s="116">
        <v>0.65550239234449759</v>
      </c>
      <c r="Q42" s="117" t="s">
        <v>589</v>
      </c>
      <c r="R42" s="154">
        <v>1360</v>
      </c>
      <c r="S42" s="116">
        <v>0.89117647058823535</v>
      </c>
      <c r="T42" s="117" t="s">
        <v>589</v>
      </c>
      <c r="U42" s="162">
        <v>107169</v>
      </c>
      <c r="V42" s="161">
        <v>2524</v>
      </c>
      <c r="W42" s="179">
        <f t="shared" si="0"/>
        <v>2.355158674616727E-2</v>
      </c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</row>
    <row r="43" spans="1:83" s="51" customFormat="1" ht="26.25" customHeight="1" x14ac:dyDescent="0.25">
      <c r="A43" s="56" t="s">
        <v>133</v>
      </c>
      <c r="B43" s="65" t="s">
        <v>39</v>
      </c>
      <c r="C43" s="133">
        <v>74</v>
      </c>
      <c r="D43" s="85">
        <v>300</v>
      </c>
      <c r="E43" s="86">
        <v>70.33</v>
      </c>
      <c r="F43" s="117" t="s">
        <v>589</v>
      </c>
      <c r="G43" s="83">
        <v>74</v>
      </c>
      <c r="H43" s="86">
        <v>58.11</v>
      </c>
      <c r="I43" s="83">
        <v>120</v>
      </c>
      <c r="J43" s="86">
        <v>65.83</v>
      </c>
      <c r="K43" s="83">
        <v>55</v>
      </c>
      <c r="L43" s="86">
        <v>78.180000000000007</v>
      </c>
      <c r="M43" s="132">
        <v>51</v>
      </c>
      <c r="N43" s="64">
        <v>90.2</v>
      </c>
      <c r="O43" s="118">
        <v>55</v>
      </c>
      <c r="P43" s="116">
        <v>0.58181818181818179</v>
      </c>
      <c r="Q43" s="117" t="s">
        <v>589</v>
      </c>
      <c r="R43" s="155">
        <v>467</v>
      </c>
      <c r="S43" s="116">
        <v>0.93147751605995721</v>
      </c>
      <c r="T43" s="117" t="s">
        <v>589</v>
      </c>
      <c r="U43" s="162">
        <v>47899</v>
      </c>
      <c r="V43" s="161">
        <v>822</v>
      </c>
      <c r="W43" s="179">
        <f t="shared" si="0"/>
        <v>1.7161109835278399E-2</v>
      </c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</row>
    <row r="44" spans="1:83" s="51" customFormat="1" ht="30.75" customHeight="1" x14ac:dyDescent="0.25">
      <c r="A44" s="56" t="s">
        <v>134</v>
      </c>
      <c r="B44" s="65" t="s">
        <v>40</v>
      </c>
      <c r="C44" s="133">
        <v>1</v>
      </c>
      <c r="D44" s="83">
        <v>5</v>
      </c>
      <c r="E44" s="63">
        <v>100</v>
      </c>
      <c r="F44" s="117" t="s">
        <v>589</v>
      </c>
      <c r="G44" s="83">
        <v>1</v>
      </c>
      <c r="H44" s="86">
        <v>100</v>
      </c>
      <c r="I44" s="83">
        <v>2</v>
      </c>
      <c r="J44" s="86">
        <v>100</v>
      </c>
      <c r="K44" s="83">
        <v>1</v>
      </c>
      <c r="L44" s="86">
        <v>100</v>
      </c>
      <c r="M44" s="132">
        <v>1</v>
      </c>
      <c r="N44" s="64">
        <v>100</v>
      </c>
      <c r="O44" s="118" t="s">
        <v>597</v>
      </c>
      <c r="P44" s="120" t="s">
        <v>591</v>
      </c>
      <c r="Q44" s="168" t="s">
        <v>600</v>
      </c>
      <c r="R44" s="155">
        <v>0</v>
      </c>
      <c r="S44" s="122" t="s">
        <v>591</v>
      </c>
      <c r="T44" s="117" t="s">
        <v>600</v>
      </c>
      <c r="U44" s="162">
        <v>12548</v>
      </c>
      <c r="V44" s="161">
        <v>0</v>
      </c>
      <c r="W44" s="179">
        <f t="shared" si="0"/>
        <v>0</v>
      </c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</row>
    <row r="45" spans="1:83" s="51" customFormat="1" ht="67.5" customHeight="1" x14ac:dyDescent="0.25">
      <c r="A45" s="56" t="s">
        <v>135</v>
      </c>
      <c r="B45" s="65" t="s">
        <v>41</v>
      </c>
      <c r="C45" s="133">
        <v>1</v>
      </c>
      <c r="D45" s="85">
        <v>5</v>
      </c>
      <c r="E45" s="63">
        <v>60</v>
      </c>
      <c r="F45" s="117" t="s">
        <v>589</v>
      </c>
      <c r="G45" s="83">
        <v>1</v>
      </c>
      <c r="H45" s="86">
        <v>100</v>
      </c>
      <c r="I45" s="83">
        <v>2</v>
      </c>
      <c r="J45" s="86">
        <v>50</v>
      </c>
      <c r="K45" s="83">
        <v>1</v>
      </c>
      <c r="L45" s="86">
        <v>100</v>
      </c>
      <c r="M45" s="132">
        <v>1</v>
      </c>
      <c r="N45" s="64">
        <v>0</v>
      </c>
      <c r="O45" s="118" t="s">
        <v>597</v>
      </c>
      <c r="P45" s="120" t="s">
        <v>591</v>
      </c>
      <c r="Q45" s="168" t="s">
        <v>600</v>
      </c>
      <c r="R45" s="154">
        <v>0</v>
      </c>
      <c r="S45" s="122" t="s">
        <v>591</v>
      </c>
      <c r="T45" s="117" t="s">
        <v>600</v>
      </c>
      <c r="U45" s="162">
        <v>19479</v>
      </c>
      <c r="V45" s="161">
        <v>0</v>
      </c>
      <c r="W45" s="179">
        <f t="shared" si="0"/>
        <v>0</v>
      </c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</row>
    <row r="46" spans="1:83" s="51" customFormat="1" ht="30.75" customHeight="1" x14ac:dyDescent="0.25">
      <c r="A46" s="56" t="s">
        <v>136</v>
      </c>
      <c r="B46" s="65" t="s">
        <v>42</v>
      </c>
      <c r="C46" s="133">
        <v>18</v>
      </c>
      <c r="D46" s="85">
        <v>61</v>
      </c>
      <c r="E46" s="63">
        <v>86.89</v>
      </c>
      <c r="F46" s="117" t="s">
        <v>589</v>
      </c>
      <c r="G46" s="83">
        <v>18</v>
      </c>
      <c r="H46" s="86">
        <v>88.89</v>
      </c>
      <c r="I46" s="83">
        <v>23</v>
      </c>
      <c r="J46" s="86">
        <v>91.3</v>
      </c>
      <c r="K46" s="83">
        <v>10</v>
      </c>
      <c r="L46" s="86">
        <v>90</v>
      </c>
      <c r="M46" s="132">
        <v>10</v>
      </c>
      <c r="N46" s="64">
        <v>70</v>
      </c>
      <c r="O46" s="118">
        <v>18</v>
      </c>
      <c r="P46" s="116">
        <v>0.72222222222222221</v>
      </c>
      <c r="Q46" s="117" t="s">
        <v>589</v>
      </c>
      <c r="R46" s="154">
        <v>114</v>
      </c>
      <c r="S46" s="116">
        <v>0.99122807017543857</v>
      </c>
      <c r="T46" s="117" t="s">
        <v>589</v>
      </c>
      <c r="U46" s="162">
        <v>2303</v>
      </c>
      <c r="V46" s="161">
        <v>193</v>
      </c>
      <c r="W46" s="179">
        <f t="shared" si="0"/>
        <v>8.3803734259661311E-2</v>
      </c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</row>
    <row r="47" spans="1:83" s="51" customFormat="1" ht="60.75" customHeight="1" x14ac:dyDescent="0.25">
      <c r="A47" s="56" t="s">
        <v>137</v>
      </c>
      <c r="B47" s="65" t="s">
        <v>43</v>
      </c>
      <c r="C47" s="133">
        <v>4</v>
      </c>
      <c r="D47" s="85">
        <v>17</v>
      </c>
      <c r="E47" s="63">
        <v>64.709999999999994</v>
      </c>
      <c r="F47" s="117" t="s">
        <v>589</v>
      </c>
      <c r="G47" s="83">
        <v>4</v>
      </c>
      <c r="H47" s="86">
        <v>25</v>
      </c>
      <c r="I47" s="83">
        <v>7</v>
      </c>
      <c r="J47" s="86">
        <v>71.430000000000007</v>
      </c>
      <c r="K47" s="83">
        <v>3</v>
      </c>
      <c r="L47" s="86">
        <v>100</v>
      </c>
      <c r="M47" s="132">
        <v>3</v>
      </c>
      <c r="N47" s="64">
        <v>66.67</v>
      </c>
      <c r="O47" s="118">
        <v>4</v>
      </c>
      <c r="P47" s="172">
        <v>0.25</v>
      </c>
      <c r="Q47" s="168" t="s">
        <v>590</v>
      </c>
      <c r="R47" s="154">
        <v>33</v>
      </c>
      <c r="S47" s="116">
        <v>0.87878787878787878</v>
      </c>
      <c r="T47" s="117" t="s">
        <v>589</v>
      </c>
      <c r="U47" s="162">
        <v>36197</v>
      </c>
      <c r="V47" s="161">
        <v>54</v>
      </c>
      <c r="W47" s="179">
        <f t="shared" si="0"/>
        <v>1.4918363400281791E-3</v>
      </c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</row>
    <row r="48" spans="1:83" ht="30.75" customHeight="1" x14ac:dyDescent="0.25">
      <c r="A48" s="56" t="s">
        <v>138</v>
      </c>
      <c r="B48" s="65" t="s">
        <v>524</v>
      </c>
      <c r="C48" s="180" t="s">
        <v>536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2"/>
      <c r="O48" s="118" t="s">
        <v>597</v>
      </c>
      <c r="P48" s="120" t="s">
        <v>591</v>
      </c>
      <c r="Q48" s="168" t="s">
        <v>600</v>
      </c>
      <c r="R48" s="155">
        <v>0</v>
      </c>
      <c r="S48" s="122" t="s">
        <v>591</v>
      </c>
      <c r="T48" s="117" t="s">
        <v>600</v>
      </c>
      <c r="U48" s="163">
        <v>2478</v>
      </c>
      <c r="V48" s="161">
        <v>0</v>
      </c>
      <c r="W48" s="179">
        <f t="shared" si="0"/>
        <v>0</v>
      </c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</row>
    <row r="49" spans="1:83" s="51" customFormat="1" ht="29.25" customHeight="1" x14ac:dyDescent="0.25">
      <c r="A49" s="56" t="s">
        <v>139</v>
      </c>
      <c r="B49" s="65" t="s">
        <v>45</v>
      </c>
      <c r="C49" s="133">
        <v>1</v>
      </c>
      <c r="D49" s="85">
        <v>5</v>
      </c>
      <c r="E49" s="86">
        <v>100</v>
      </c>
      <c r="F49" s="117" t="s">
        <v>589</v>
      </c>
      <c r="G49" s="83">
        <v>1</v>
      </c>
      <c r="H49" s="86">
        <v>100</v>
      </c>
      <c r="I49" s="83">
        <v>2</v>
      </c>
      <c r="J49" s="86">
        <v>100</v>
      </c>
      <c r="K49" s="83">
        <v>1</v>
      </c>
      <c r="L49" s="86">
        <v>100</v>
      </c>
      <c r="M49" s="132">
        <v>1</v>
      </c>
      <c r="N49" s="64">
        <v>100</v>
      </c>
      <c r="O49" s="118" t="s">
        <v>597</v>
      </c>
      <c r="P49" s="120" t="s">
        <v>591</v>
      </c>
      <c r="Q49" s="168" t="s">
        <v>600</v>
      </c>
      <c r="R49" s="155">
        <v>0</v>
      </c>
      <c r="S49" s="122" t="s">
        <v>591</v>
      </c>
      <c r="T49" s="117" t="s">
        <v>600</v>
      </c>
      <c r="U49" s="162">
        <v>16255</v>
      </c>
      <c r="V49" s="161">
        <v>0</v>
      </c>
      <c r="W49" s="179">
        <f t="shared" si="0"/>
        <v>0</v>
      </c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</row>
    <row r="50" spans="1:83" s="51" customFormat="1" ht="30.75" customHeight="1" x14ac:dyDescent="0.25">
      <c r="A50" s="56" t="s">
        <v>140</v>
      </c>
      <c r="B50" s="65" t="s">
        <v>46</v>
      </c>
      <c r="C50" s="133">
        <v>34</v>
      </c>
      <c r="D50" s="85">
        <v>120</v>
      </c>
      <c r="E50" s="63">
        <v>90.83</v>
      </c>
      <c r="F50" s="117" t="s">
        <v>589</v>
      </c>
      <c r="G50" s="83">
        <v>34</v>
      </c>
      <c r="H50" s="86">
        <v>94.12</v>
      </c>
      <c r="I50" s="83">
        <v>44</v>
      </c>
      <c r="J50" s="86">
        <v>90.91</v>
      </c>
      <c r="K50" s="83">
        <v>21</v>
      </c>
      <c r="L50" s="86">
        <v>90.48</v>
      </c>
      <c r="M50" s="132">
        <v>21</v>
      </c>
      <c r="N50" s="64">
        <v>85.71</v>
      </c>
      <c r="O50" s="118">
        <v>30</v>
      </c>
      <c r="P50" s="116">
        <v>0.73333333333333328</v>
      </c>
      <c r="Q50" s="117" t="s">
        <v>589</v>
      </c>
      <c r="R50" s="155">
        <v>162</v>
      </c>
      <c r="S50" s="116">
        <v>0.96296296296296291</v>
      </c>
      <c r="T50" s="117" t="s">
        <v>589</v>
      </c>
      <c r="U50" s="162">
        <v>20345</v>
      </c>
      <c r="V50" s="161">
        <v>312</v>
      </c>
      <c r="W50" s="179">
        <f t="shared" si="0"/>
        <v>1.5335463258785943E-2</v>
      </c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</row>
    <row r="51" spans="1:83" s="51" customFormat="1" ht="27.75" customHeight="1" x14ac:dyDescent="0.25">
      <c r="A51" s="56" t="s">
        <v>141</v>
      </c>
      <c r="B51" s="65" t="s">
        <v>47</v>
      </c>
      <c r="C51" s="133">
        <v>44</v>
      </c>
      <c r="D51" s="85">
        <v>190</v>
      </c>
      <c r="E51" s="63">
        <v>66.319999999999993</v>
      </c>
      <c r="F51" s="117" t="s">
        <v>589</v>
      </c>
      <c r="G51" s="83">
        <v>44</v>
      </c>
      <c r="H51" s="86">
        <v>56.82</v>
      </c>
      <c r="I51" s="83">
        <v>76</v>
      </c>
      <c r="J51" s="86">
        <v>59.21</v>
      </c>
      <c r="K51" s="83">
        <v>36</v>
      </c>
      <c r="L51" s="86">
        <v>77.78</v>
      </c>
      <c r="M51" s="132">
        <v>34</v>
      </c>
      <c r="N51" s="64">
        <v>82.35</v>
      </c>
      <c r="O51" s="118">
        <v>34</v>
      </c>
      <c r="P51" s="116">
        <v>0.47058823529411764</v>
      </c>
      <c r="Q51" s="117" t="s">
        <v>589</v>
      </c>
      <c r="R51" s="155">
        <v>253</v>
      </c>
      <c r="S51" s="116">
        <v>0.92885375494071143</v>
      </c>
      <c r="T51" s="117" t="s">
        <v>589</v>
      </c>
      <c r="U51" s="162">
        <v>20782</v>
      </c>
      <c r="V51" s="161">
        <v>477</v>
      </c>
      <c r="W51" s="179">
        <f t="shared" si="0"/>
        <v>2.2952555095755944E-2</v>
      </c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</row>
    <row r="52" spans="1:83" s="51" customFormat="1" ht="30.75" customHeight="1" x14ac:dyDescent="0.25">
      <c r="A52" s="56" t="s">
        <v>142</v>
      </c>
      <c r="B52" s="65" t="s">
        <v>48</v>
      </c>
      <c r="C52" s="133">
        <v>163</v>
      </c>
      <c r="D52" s="85">
        <v>623</v>
      </c>
      <c r="E52" s="63">
        <v>76.89</v>
      </c>
      <c r="F52" s="117" t="s">
        <v>589</v>
      </c>
      <c r="G52" s="83">
        <v>163</v>
      </c>
      <c r="H52" s="86">
        <v>77.91</v>
      </c>
      <c r="I52" s="83">
        <v>245</v>
      </c>
      <c r="J52" s="63">
        <v>77.14</v>
      </c>
      <c r="K52" s="83">
        <v>109</v>
      </c>
      <c r="L52" s="86">
        <v>88.99</v>
      </c>
      <c r="M52" s="132">
        <v>106</v>
      </c>
      <c r="N52" s="64">
        <v>62.26</v>
      </c>
      <c r="O52" s="118" t="s">
        <v>597</v>
      </c>
      <c r="P52" s="120" t="s">
        <v>591</v>
      </c>
      <c r="Q52" s="168" t="s">
        <v>600</v>
      </c>
      <c r="R52" s="154">
        <v>1074</v>
      </c>
      <c r="S52" s="116">
        <v>0.95716945996275604</v>
      </c>
      <c r="T52" s="117" t="s">
        <v>589</v>
      </c>
      <c r="U52" s="162">
        <v>19083</v>
      </c>
      <c r="V52" s="161">
        <v>0</v>
      </c>
      <c r="W52" s="179">
        <f t="shared" si="0"/>
        <v>0</v>
      </c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</row>
    <row r="53" spans="1:83" s="51" customFormat="1" ht="30.75" customHeight="1" x14ac:dyDescent="0.25">
      <c r="A53" s="56" t="s">
        <v>143</v>
      </c>
      <c r="B53" s="65" t="s">
        <v>49</v>
      </c>
      <c r="C53" s="133">
        <v>9</v>
      </c>
      <c r="D53" s="85">
        <v>41</v>
      </c>
      <c r="E53" s="63">
        <v>68.290000000000006</v>
      </c>
      <c r="F53" s="117" t="s">
        <v>589</v>
      </c>
      <c r="G53" s="83">
        <v>9</v>
      </c>
      <c r="H53" s="86">
        <v>33.33</v>
      </c>
      <c r="I53" s="83">
        <v>16</v>
      </c>
      <c r="J53" s="63">
        <v>81.25</v>
      </c>
      <c r="K53" s="83">
        <v>8</v>
      </c>
      <c r="L53" s="86">
        <v>75</v>
      </c>
      <c r="M53" s="132">
        <v>8</v>
      </c>
      <c r="N53" s="64">
        <v>75</v>
      </c>
      <c r="O53" s="118">
        <v>3</v>
      </c>
      <c r="P53" s="116">
        <v>0.66666666666666663</v>
      </c>
      <c r="Q53" s="117" t="s">
        <v>589</v>
      </c>
      <c r="R53" s="155">
        <v>17</v>
      </c>
      <c r="S53" s="116">
        <v>0.94117647058823528</v>
      </c>
      <c r="T53" s="117" t="s">
        <v>589</v>
      </c>
      <c r="U53" s="162">
        <v>31331</v>
      </c>
      <c r="V53" s="161">
        <v>61</v>
      </c>
      <c r="W53" s="179">
        <f t="shared" si="0"/>
        <v>1.9469534965369762E-3</v>
      </c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</row>
    <row r="54" spans="1:83" s="51" customFormat="1" ht="67.5" customHeight="1" x14ac:dyDescent="0.25">
      <c r="A54" s="56" t="s">
        <v>144</v>
      </c>
      <c r="B54" s="65" t="s">
        <v>50</v>
      </c>
      <c r="C54" s="133">
        <v>1</v>
      </c>
      <c r="D54" s="85">
        <v>5</v>
      </c>
      <c r="E54" s="63">
        <v>60</v>
      </c>
      <c r="F54" s="117" t="s">
        <v>589</v>
      </c>
      <c r="G54" s="83">
        <v>1</v>
      </c>
      <c r="H54" s="86">
        <v>0</v>
      </c>
      <c r="I54" s="83">
        <v>2</v>
      </c>
      <c r="J54" s="63">
        <v>50</v>
      </c>
      <c r="K54" s="83">
        <v>1</v>
      </c>
      <c r="L54" s="86">
        <v>100</v>
      </c>
      <c r="M54" s="132">
        <v>1</v>
      </c>
      <c r="N54" s="64">
        <v>100</v>
      </c>
      <c r="O54" s="118">
        <v>1</v>
      </c>
      <c r="P54" s="172">
        <v>0</v>
      </c>
      <c r="Q54" s="168" t="s">
        <v>590</v>
      </c>
      <c r="R54" s="154">
        <v>11</v>
      </c>
      <c r="S54" s="116">
        <v>1</v>
      </c>
      <c r="T54" s="117" t="s">
        <v>589</v>
      </c>
      <c r="U54" s="162">
        <v>18764</v>
      </c>
      <c r="V54" s="161">
        <v>17</v>
      </c>
      <c r="W54" s="179">
        <f t="shared" si="0"/>
        <v>9.0599019398848865E-4</v>
      </c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</row>
    <row r="55" spans="1:83" s="51" customFormat="1" ht="30.75" customHeight="1" x14ac:dyDescent="0.25">
      <c r="A55" s="56" t="s">
        <v>145</v>
      </c>
      <c r="B55" s="65" t="s">
        <v>51</v>
      </c>
      <c r="C55" s="180" t="s">
        <v>536</v>
      </c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2"/>
      <c r="O55" s="118" t="s">
        <v>597</v>
      </c>
      <c r="P55" s="120" t="s">
        <v>591</v>
      </c>
      <c r="Q55" s="168" t="s">
        <v>600</v>
      </c>
      <c r="R55" s="154">
        <v>0</v>
      </c>
      <c r="S55" s="122" t="s">
        <v>591</v>
      </c>
      <c r="T55" s="117" t="s">
        <v>600</v>
      </c>
      <c r="U55" s="162">
        <v>2003</v>
      </c>
      <c r="V55" s="161">
        <v>0</v>
      </c>
      <c r="W55" s="179">
        <f t="shared" si="0"/>
        <v>0</v>
      </c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</row>
    <row r="56" spans="1:83" ht="30.75" customHeight="1" x14ac:dyDescent="0.25">
      <c r="A56" s="56" t="s">
        <v>146</v>
      </c>
      <c r="B56" s="65" t="s">
        <v>52</v>
      </c>
      <c r="C56" s="183" t="s">
        <v>536</v>
      </c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5"/>
      <c r="O56" s="118" t="s">
        <v>597</v>
      </c>
      <c r="P56" s="120" t="s">
        <v>591</v>
      </c>
      <c r="Q56" s="168" t="s">
        <v>600</v>
      </c>
      <c r="R56" s="155">
        <v>0</v>
      </c>
      <c r="S56" s="122" t="s">
        <v>591</v>
      </c>
      <c r="T56" s="117" t="s">
        <v>600</v>
      </c>
      <c r="U56" s="163">
        <v>2011</v>
      </c>
      <c r="V56" s="161">
        <v>0</v>
      </c>
      <c r="W56" s="179">
        <f t="shared" si="0"/>
        <v>0</v>
      </c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</row>
    <row r="57" spans="1:83" s="51" customFormat="1" ht="30.75" customHeight="1" x14ac:dyDescent="0.25">
      <c r="A57" s="56" t="s">
        <v>147</v>
      </c>
      <c r="B57" s="65" t="s">
        <v>226</v>
      </c>
      <c r="C57" s="133">
        <v>3</v>
      </c>
      <c r="D57" s="85">
        <v>8</v>
      </c>
      <c r="E57" s="63">
        <v>50</v>
      </c>
      <c r="F57" s="117" t="s">
        <v>589</v>
      </c>
      <c r="G57" s="83">
        <v>3</v>
      </c>
      <c r="H57" s="86">
        <v>66.67</v>
      </c>
      <c r="I57" s="83">
        <v>3</v>
      </c>
      <c r="J57" s="86">
        <v>33.33</v>
      </c>
      <c r="K57" s="83">
        <v>1</v>
      </c>
      <c r="L57" s="86">
        <v>100</v>
      </c>
      <c r="M57" s="132">
        <v>1</v>
      </c>
      <c r="N57" s="64">
        <v>0</v>
      </c>
      <c r="O57" s="118">
        <v>3</v>
      </c>
      <c r="P57" s="116">
        <v>1</v>
      </c>
      <c r="Q57" s="117" t="s">
        <v>589</v>
      </c>
      <c r="R57" s="155">
        <v>21</v>
      </c>
      <c r="S57" s="116">
        <v>1</v>
      </c>
      <c r="T57" s="117" t="s">
        <v>589</v>
      </c>
      <c r="U57" s="162">
        <v>469</v>
      </c>
      <c r="V57" s="161">
        <v>32</v>
      </c>
      <c r="W57" s="179">
        <f t="shared" si="0"/>
        <v>6.8230277185501065E-2</v>
      </c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</row>
    <row r="58" spans="1:83" s="51" customFormat="1" ht="36.75" customHeight="1" x14ac:dyDescent="0.25">
      <c r="A58" s="56" t="s">
        <v>148</v>
      </c>
      <c r="B58" s="65" t="s">
        <v>54</v>
      </c>
      <c r="C58" s="133">
        <v>39</v>
      </c>
      <c r="D58" s="85">
        <v>149</v>
      </c>
      <c r="E58" s="63">
        <v>70.47</v>
      </c>
      <c r="F58" s="117" t="s">
        <v>589</v>
      </c>
      <c r="G58" s="83">
        <v>39</v>
      </c>
      <c r="H58" s="86">
        <v>64.099999999999994</v>
      </c>
      <c r="I58" s="83">
        <v>58</v>
      </c>
      <c r="J58" s="86">
        <v>68.97</v>
      </c>
      <c r="K58" s="83">
        <v>26</v>
      </c>
      <c r="L58" s="86">
        <v>65.38</v>
      </c>
      <c r="M58" s="132">
        <v>26</v>
      </c>
      <c r="N58" s="64">
        <v>88.46</v>
      </c>
      <c r="O58" s="118">
        <v>33</v>
      </c>
      <c r="P58" s="116">
        <v>0.45454545454545453</v>
      </c>
      <c r="Q58" s="117" t="s">
        <v>589</v>
      </c>
      <c r="R58" s="154">
        <v>201</v>
      </c>
      <c r="S58" s="116">
        <v>0.90547263681592038</v>
      </c>
      <c r="T58" s="117" t="s">
        <v>589</v>
      </c>
      <c r="U58" s="162">
        <v>27567</v>
      </c>
      <c r="V58" s="161">
        <v>383</v>
      </c>
      <c r="W58" s="179">
        <f t="shared" si="0"/>
        <v>1.3893423295969818E-2</v>
      </c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</row>
    <row r="59" spans="1:83" s="51" customFormat="1" ht="30.75" customHeight="1" x14ac:dyDescent="0.25">
      <c r="A59" s="56" t="s">
        <v>149</v>
      </c>
      <c r="B59" s="65" t="s">
        <v>55</v>
      </c>
      <c r="C59" s="180" t="s">
        <v>536</v>
      </c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2"/>
      <c r="O59" s="118">
        <v>158</v>
      </c>
      <c r="P59" s="116">
        <v>0.43037974683544306</v>
      </c>
      <c r="Q59" s="117" t="s">
        <v>589</v>
      </c>
      <c r="R59" s="155">
        <v>0</v>
      </c>
      <c r="S59" s="122" t="s">
        <v>591</v>
      </c>
      <c r="T59" s="117" t="s">
        <v>600</v>
      </c>
      <c r="U59" s="162">
        <v>8186</v>
      </c>
      <c r="V59" s="161">
        <v>158</v>
      </c>
      <c r="W59" s="179">
        <f t="shared" si="0"/>
        <v>1.9301246029806988E-2</v>
      </c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</row>
    <row r="60" spans="1:83" s="51" customFormat="1" ht="30.75" customHeight="1" x14ac:dyDescent="0.25">
      <c r="A60" s="56" t="s">
        <v>150</v>
      </c>
      <c r="B60" s="65" t="s">
        <v>56</v>
      </c>
      <c r="C60" s="180" t="s">
        <v>536</v>
      </c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2"/>
      <c r="O60" s="118" t="s">
        <v>597</v>
      </c>
      <c r="P60" s="120" t="s">
        <v>591</v>
      </c>
      <c r="Q60" s="168" t="s">
        <v>600</v>
      </c>
      <c r="R60" s="155">
        <v>97</v>
      </c>
      <c r="S60" s="116">
        <v>0.93814432989690721</v>
      </c>
      <c r="T60" s="117" t="s">
        <v>589</v>
      </c>
      <c r="U60" s="162">
        <v>4052</v>
      </c>
      <c r="V60" s="161">
        <v>0</v>
      </c>
      <c r="W60" s="179">
        <f t="shared" si="0"/>
        <v>0</v>
      </c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</row>
    <row r="61" spans="1:83" s="51" customFormat="1" ht="30.75" customHeight="1" x14ac:dyDescent="0.25">
      <c r="A61" s="56" t="s">
        <v>151</v>
      </c>
      <c r="B61" s="65" t="s">
        <v>525</v>
      </c>
      <c r="C61" s="133">
        <v>9</v>
      </c>
      <c r="D61" s="85">
        <v>42</v>
      </c>
      <c r="E61" s="63">
        <v>100</v>
      </c>
      <c r="F61" s="117" t="s">
        <v>589</v>
      </c>
      <c r="G61" s="83">
        <v>9</v>
      </c>
      <c r="H61" s="86">
        <v>100</v>
      </c>
      <c r="I61" s="83">
        <v>17</v>
      </c>
      <c r="J61" s="86">
        <v>100</v>
      </c>
      <c r="K61" s="83">
        <v>8</v>
      </c>
      <c r="L61" s="86">
        <v>100</v>
      </c>
      <c r="M61" s="132">
        <v>8</v>
      </c>
      <c r="N61" s="64">
        <v>100</v>
      </c>
      <c r="O61" s="118" t="s">
        <v>597</v>
      </c>
      <c r="P61" s="120" t="s">
        <v>591</v>
      </c>
      <c r="Q61" s="168" t="s">
        <v>600</v>
      </c>
      <c r="R61" s="155">
        <v>92</v>
      </c>
      <c r="S61" s="116">
        <v>1</v>
      </c>
      <c r="T61" s="117" t="s">
        <v>589</v>
      </c>
      <c r="U61" s="163">
        <v>7951</v>
      </c>
      <c r="V61" s="161">
        <v>0</v>
      </c>
      <c r="W61" s="179">
        <f t="shared" si="0"/>
        <v>0</v>
      </c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</row>
    <row r="62" spans="1:83" s="53" customFormat="1" ht="45.75" customHeight="1" x14ac:dyDescent="0.25">
      <c r="A62" s="56" t="s">
        <v>152</v>
      </c>
      <c r="B62" s="65" t="s">
        <v>58</v>
      </c>
      <c r="C62" s="180" t="s">
        <v>536</v>
      </c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2"/>
      <c r="O62" s="118" t="s">
        <v>597</v>
      </c>
      <c r="P62" s="120" t="s">
        <v>591</v>
      </c>
      <c r="Q62" s="168" t="s">
        <v>600</v>
      </c>
      <c r="R62" s="155">
        <v>0</v>
      </c>
      <c r="S62" s="122" t="s">
        <v>591</v>
      </c>
      <c r="T62" s="117" t="s">
        <v>600</v>
      </c>
      <c r="U62" s="163">
        <v>1814</v>
      </c>
      <c r="V62" s="161">
        <v>0</v>
      </c>
      <c r="W62" s="179">
        <f t="shared" si="0"/>
        <v>0</v>
      </c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</row>
    <row r="63" spans="1:83" s="51" customFormat="1" ht="45.75" customHeight="1" x14ac:dyDescent="0.25">
      <c r="A63" s="56" t="s">
        <v>153</v>
      </c>
      <c r="B63" s="65" t="s">
        <v>59</v>
      </c>
      <c r="C63" s="133">
        <v>2</v>
      </c>
      <c r="D63" s="85">
        <v>3</v>
      </c>
      <c r="E63" s="137">
        <v>100</v>
      </c>
      <c r="F63" s="117" t="s">
        <v>589</v>
      </c>
      <c r="G63" s="85">
        <v>2</v>
      </c>
      <c r="H63" s="137">
        <v>100</v>
      </c>
      <c r="I63" s="85">
        <v>1</v>
      </c>
      <c r="J63" s="137">
        <v>100</v>
      </c>
      <c r="K63" s="85">
        <v>0</v>
      </c>
      <c r="L63" s="130" t="s">
        <v>596</v>
      </c>
      <c r="M63" s="85">
        <v>0</v>
      </c>
      <c r="N63" s="138" t="s">
        <v>596</v>
      </c>
      <c r="O63" s="118">
        <v>1</v>
      </c>
      <c r="P63" s="116">
        <v>1</v>
      </c>
      <c r="Q63" s="168" t="s">
        <v>590</v>
      </c>
      <c r="R63" s="155">
        <v>2</v>
      </c>
      <c r="S63" s="116">
        <v>1</v>
      </c>
      <c r="T63" s="117" t="s">
        <v>589</v>
      </c>
      <c r="U63" s="163">
        <v>1449</v>
      </c>
      <c r="V63" s="161">
        <v>6</v>
      </c>
      <c r="W63" s="179">
        <f t="shared" si="0"/>
        <v>4.140786749482402E-3</v>
      </c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</row>
    <row r="64" spans="1:83" s="51" customFormat="1" ht="30" customHeight="1" x14ac:dyDescent="0.25">
      <c r="A64" s="56" t="s">
        <v>154</v>
      </c>
      <c r="B64" s="65" t="s">
        <v>526</v>
      </c>
      <c r="C64" s="133">
        <v>12</v>
      </c>
      <c r="D64" s="85">
        <v>40</v>
      </c>
      <c r="E64" s="63">
        <v>85</v>
      </c>
      <c r="F64" s="117" t="s">
        <v>589</v>
      </c>
      <c r="G64" s="83">
        <v>12</v>
      </c>
      <c r="H64" s="86">
        <v>75</v>
      </c>
      <c r="I64" s="83">
        <v>14</v>
      </c>
      <c r="J64" s="86">
        <v>85.71</v>
      </c>
      <c r="K64" s="83">
        <v>7</v>
      </c>
      <c r="L64" s="86">
        <v>85.71</v>
      </c>
      <c r="M64" s="132">
        <v>7</v>
      </c>
      <c r="N64" s="64">
        <v>100</v>
      </c>
      <c r="O64" s="118">
        <v>291</v>
      </c>
      <c r="P64" s="116">
        <v>0.86254295532646053</v>
      </c>
      <c r="Q64" s="117" t="s">
        <v>589</v>
      </c>
      <c r="R64" s="155">
        <v>32</v>
      </c>
      <c r="S64" s="116">
        <v>0.84375</v>
      </c>
      <c r="T64" s="117" t="s">
        <v>589</v>
      </c>
      <c r="U64" s="162">
        <v>1202120</v>
      </c>
      <c r="V64" s="161">
        <v>363</v>
      </c>
      <c r="W64" s="179">
        <f t="shared" si="0"/>
        <v>3.0196652580441219E-4</v>
      </c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</row>
    <row r="65" spans="1:83" s="51" customFormat="1" ht="45.75" customHeight="1" x14ac:dyDescent="0.25">
      <c r="A65" s="56" t="s">
        <v>155</v>
      </c>
      <c r="B65" s="65" t="s">
        <v>450</v>
      </c>
      <c r="C65" s="133">
        <v>3</v>
      </c>
      <c r="D65" s="85">
        <v>12</v>
      </c>
      <c r="E65" s="63">
        <v>100</v>
      </c>
      <c r="F65" s="117" t="s">
        <v>589</v>
      </c>
      <c r="G65" s="83">
        <v>3</v>
      </c>
      <c r="H65" s="86">
        <v>100</v>
      </c>
      <c r="I65" s="83">
        <v>5</v>
      </c>
      <c r="J65" s="86">
        <v>100</v>
      </c>
      <c r="K65" s="83">
        <v>2</v>
      </c>
      <c r="L65" s="86">
        <v>100</v>
      </c>
      <c r="M65" s="132">
        <v>2</v>
      </c>
      <c r="N65" s="64">
        <v>100</v>
      </c>
      <c r="O65" s="118" t="s">
        <v>597</v>
      </c>
      <c r="P65" s="120" t="s">
        <v>591</v>
      </c>
      <c r="Q65" s="168" t="s">
        <v>600</v>
      </c>
      <c r="R65" s="154">
        <v>11</v>
      </c>
      <c r="S65" s="116">
        <v>0.81818181818181823</v>
      </c>
      <c r="T65" s="117" t="s">
        <v>589</v>
      </c>
      <c r="U65" s="163">
        <v>2933</v>
      </c>
      <c r="V65" s="161">
        <v>0</v>
      </c>
      <c r="W65" s="179">
        <f t="shared" si="0"/>
        <v>0</v>
      </c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</row>
    <row r="66" spans="1:83" s="51" customFormat="1" ht="60.75" customHeight="1" x14ac:dyDescent="0.25">
      <c r="A66" s="56" t="s">
        <v>156</v>
      </c>
      <c r="B66" s="65" t="s">
        <v>288</v>
      </c>
      <c r="C66" s="180" t="s">
        <v>536</v>
      </c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2"/>
      <c r="O66" s="118" t="s">
        <v>597</v>
      </c>
      <c r="P66" s="120" t="s">
        <v>591</v>
      </c>
      <c r="Q66" s="168" t="s">
        <v>600</v>
      </c>
      <c r="R66" s="155">
        <v>0</v>
      </c>
      <c r="S66" s="122" t="s">
        <v>591</v>
      </c>
      <c r="T66" s="117" t="s">
        <v>590</v>
      </c>
      <c r="U66" s="163">
        <v>8559</v>
      </c>
      <c r="V66" s="161">
        <v>0</v>
      </c>
      <c r="W66" s="179">
        <f t="shared" si="0"/>
        <v>0</v>
      </c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</row>
    <row r="67" spans="1:83" s="51" customFormat="1" ht="45.75" customHeight="1" x14ac:dyDescent="0.25">
      <c r="A67" s="56" t="s">
        <v>157</v>
      </c>
      <c r="B67" s="65" t="s">
        <v>63</v>
      </c>
      <c r="C67" s="133">
        <v>7</v>
      </c>
      <c r="D67" s="85">
        <v>31</v>
      </c>
      <c r="E67" s="63">
        <v>54.84</v>
      </c>
      <c r="F67" s="117" t="s">
        <v>589</v>
      </c>
      <c r="G67" s="83">
        <v>7</v>
      </c>
      <c r="H67" s="86">
        <v>57.14</v>
      </c>
      <c r="I67" s="83">
        <v>12</v>
      </c>
      <c r="J67" s="86">
        <v>33.33</v>
      </c>
      <c r="K67" s="83">
        <v>6</v>
      </c>
      <c r="L67" s="86">
        <v>83.33</v>
      </c>
      <c r="M67" s="132">
        <v>6</v>
      </c>
      <c r="N67" s="64">
        <v>66.67</v>
      </c>
      <c r="O67" s="118">
        <v>6</v>
      </c>
      <c r="P67" s="116">
        <v>0.5</v>
      </c>
      <c r="Q67" s="117" t="s">
        <v>589</v>
      </c>
      <c r="R67" s="155">
        <v>42</v>
      </c>
      <c r="S67" s="116">
        <v>0.97619047619047616</v>
      </c>
      <c r="T67" s="117" t="s">
        <v>589</v>
      </c>
      <c r="U67" s="163">
        <v>2676</v>
      </c>
      <c r="V67" s="161">
        <v>79</v>
      </c>
      <c r="W67" s="179">
        <f t="shared" si="0"/>
        <v>2.9521674140508221E-2</v>
      </c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</row>
    <row r="68" spans="1:83" s="51" customFormat="1" ht="32.25" customHeight="1" x14ac:dyDescent="0.25">
      <c r="A68" s="56" t="s">
        <v>158</v>
      </c>
      <c r="B68" s="65" t="s">
        <v>527</v>
      </c>
      <c r="C68" s="180" t="s">
        <v>536</v>
      </c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2"/>
      <c r="O68" s="118" t="s">
        <v>597</v>
      </c>
      <c r="P68" s="120" t="s">
        <v>591</v>
      </c>
      <c r="Q68" s="168" t="s">
        <v>600</v>
      </c>
      <c r="R68" s="155">
        <v>0</v>
      </c>
      <c r="S68" s="122" t="s">
        <v>591</v>
      </c>
      <c r="T68" s="117" t="s">
        <v>600</v>
      </c>
      <c r="U68" s="162">
        <v>1943</v>
      </c>
      <c r="V68" s="161">
        <v>0</v>
      </c>
      <c r="W68" s="179">
        <f t="shared" si="0"/>
        <v>0</v>
      </c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</row>
    <row r="69" spans="1:83" s="51" customFormat="1" ht="30.75" customHeight="1" x14ac:dyDescent="0.25">
      <c r="A69" s="56" t="s">
        <v>159</v>
      </c>
      <c r="B69" s="65" t="s">
        <v>65</v>
      </c>
      <c r="C69" s="133">
        <v>5</v>
      </c>
      <c r="D69" s="85">
        <v>23</v>
      </c>
      <c r="E69" s="63">
        <v>86.96</v>
      </c>
      <c r="F69" s="117" t="s">
        <v>589</v>
      </c>
      <c r="G69" s="83">
        <v>5</v>
      </c>
      <c r="H69" s="86">
        <v>80</v>
      </c>
      <c r="I69" s="83">
        <v>10</v>
      </c>
      <c r="J69" s="86">
        <v>90</v>
      </c>
      <c r="K69" s="83">
        <v>4</v>
      </c>
      <c r="L69" s="86">
        <v>100</v>
      </c>
      <c r="M69" s="132">
        <v>4</v>
      </c>
      <c r="N69" s="64">
        <v>75</v>
      </c>
      <c r="O69" s="118">
        <v>5</v>
      </c>
      <c r="P69" s="116">
        <v>0.4</v>
      </c>
      <c r="Q69" s="117" t="s">
        <v>589</v>
      </c>
      <c r="R69" s="154">
        <v>21</v>
      </c>
      <c r="S69" s="116">
        <v>0.8571428571428571</v>
      </c>
      <c r="T69" s="117" t="s">
        <v>589</v>
      </c>
      <c r="U69" s="162">
        <v>26379</v>
      </c>
      <c r="V69" s="161">
        <v>49</v>
      </c>
      <c r="W69" s="179">
        <f t="shared" si="0"/>
        <v>1.8575381932597901E-3</v>
      </c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</row>
    <row r="70" spans="1:83" s="51" customFormat="1" ht="36" customHeight="1" x14ac:dyDescent="0.25">
      <c r="A70" s="56" t="s">
        <v>160</v>
      </c>
      <c r="B70" s="65" t="s">
        <v>532</v>
      </c>
      <c r="C70" s="133">
        <v>8</v>
      </c>
      <c r="D70" s="85">
        <v>26</v>
      </c>
      <c r="E70" s="63">
        <v>88.46</v>
      </c>
      <c r="F70" s="117" t="s">
        <v>589</v>
      </c>
      <c r="G70" s="83">
        <v>8</v>
      </c>
      <c r="H70" s="86">
        <v>75</v>
      </c>
      <c r="I70" s="83">
        <v>10</v>
      </c>
      <c r="J70" s="63">
        <v>90</v>
      </c>
      <c r="K70" s="83">
        <v>4</v>
      </c>
      <c r="L70" s="86">
        <v>100</v>
      </c>
      <c r="M70" s="132">
        <v>4</v>
      </c>
      <c r="N70" s="64">
        <v>100</v>
      </c>
      <c r="O70" s="118">
        <v>5</v>
      </c>
      <c r="P70" s="116">
        <v>0.8</v>
      </c>
      <c r="Q70" s="117" t="s">
        <v>589</v>
      </c>
      <c r="R70" s="155">
        <v>50</v>
      </c>
      <c r="S70" s="116">
        <v>0.96</v>
      </c>
      <c r="T70" s="117" t="s">
        <v>589</v>
      </c>
      <c r="U70" s="162">
        <v>129042</v>
      </c>
      <c r="V70" s="161">
        <v>81</v>
      </c>
      <c r="W70" s="179">
        <f t="shared" si="0"/>
        <v>6.2770260845306175E-4</v>
      </c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</row>
    <row r="71" spans="1:83" ht="42" customHeight="1" x14ac:dyDescent="0.25">
      <c r="A71" s="56" t="s">
        <v>161</v>
      </c>
      <c r="B71" s="65" t="s">
        <v>528</v>
      </c>
      <c r="C71" s="183" t="s">
        <v>536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5"/>
      <c r="O71" s="152"/>
      <c r="P71" s="120"/>
      <c r="Q71" s="119"/>
      <c r="R71" s="156">
        <v>0</v>
      </c>
      <c r="S71" s="120" t="s">
        <v>591</v>
      </c>
      <c r="T71" s="117" t="s">
        <v>600</v>
      </c>
      <c r="U71" s="163"/>
      <c r="V71" s="161">
        <v>0</v>
      </c>
      <c r="W71" s="179">
        <v>0</v>
      </c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</row>
    <row r="72" spans="1:83" s="51" customFormat="1" ht="30" customHeight="1" x14ac:dyDescent="0.25">
      <c r="A72" s="56" t="s">
        <v>162</v>
      </c>
      <c r="B72" s="65" t="s">
        <v>68</v>
      </c>
      <c r="C72" s="180" t="s">
        <v>536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2"/>
      <c r="O72" s="118" t="s">
        <v>597</v>
      </c>
      <c r="P72" s="120" t="s">
        <v>591</v>
      </c>
      <c r="Q72" s="168" t="s">
        <v>600</v>
      </c>
      <c r="R72" s="155">
        <v>0</v>
      </c>
      <c r="S72" s="122" t="s">
        <v>591</v>
      </c>
      <c r="T72" s="117" t="s">
        <v>600</v>
      </c>
      <c r="U72" s="162">
        <v>18579</v>
      </c>
      <c r="V72" s="161">
        <v>0</v>
      </c>
      <c r="W72" s="179">
        <f t="shared" ref="W72:W100" si="1">V72/U72</f>
        <v>0</v>
      </c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</row>
    <row r="73" spans="1:83" s="51" customFormat="1" ht="30" customHeight="1" x14ac:dyDescent="0.25">
      <c r="A73" s="56" t="s">
        <v>163</v>
      </c>
      <c r="B73" s="65" t="s">
        <v>529</v>
      </c>
      <c r="C73" s="180" t="s">
        <v>536</v>
      </c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2"/>
      <c r="O73" s="118" t="s">
        <v>597</v>
      </c>
      <c r="P73" s="120" t="s">
        <v>591</v>
      </c>
      <c r="Q73" s="168" t="s">
        <v>600</v>
      </c>
      <c r="R73" s="155">
        <v>0</v>
      </c>
      <c r="S73" s="122" t="s">
        <v>591</v>
      </c>
      <c r="T73" s="117" t="s">
        <v>592</v>
      </c>
      <c r="U73" s="163">
        <v>1955</v>
      </c>
      <c r="V73" s="161">
        <v>0</v>
      </c>
      <c r="W73" s="179">
        <f t="shared" si="1"/>
        <v>0</v>
      </c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</row>
    <row r="74" spans="1:83" s="51" customFormat="1" ht="26.25" customHeight="1" x14ac:dyDescent="0.25">
      <c r="A74" s="56" t="s">
        <v>164</v>
      </c>
      <c r="B74" s="65" t="s">
        <v>70</v>
      </c>
      <c r="C74" s="133">
        <v>61</v>
      </c>
      <c r="D74" s="85">
        <v>233</v>
      </c>
      <c r="E74" s="63">
        <v>84.55</v>
      </c>
      <c r="F74" s="117" t="s">
        <v>589</v>
      </c>
      <c r="G74" s="83">
        <v>61</v>
      </c>
      <c r="H74" s="86">
        <v>73.77</v>
      </c>
      <c r="I74" s="83">
        <v>91</v>
      </c>
      <c r="J74" s="86">
        <v>87.91</v>
      </c>
      <c r="K74" s="83">
        <v>41</v>
      </c>
      <c r="L74" s="86">
        <v>85.37</v>
      </c>
      <c r="M74" s="132">
        <v>40</v>
      </c>
      <c r="N74" s="64">
        <v>92.5</v>
      </c>
      <c r="O74" s="118">
        <v>43</v>
      </c>
      <c r="P74" s="116">
        <v>0.58139534883720934</v>
      </c>
      <c r="Q74" s="117" t="s">
        <v>589</v>
      </c>
      <c r="R74" s="155">
        <v>274</v>
      </c>
      <c r="S74" s="116">
        <v>0.95985401459854014</v>
      </c>
      <c r="T74" s="117" t="s">
        <v>589</v>
      </c>
      <c r="U74" s="162">
        <v>30842</v>
      </c>
      <c r="V74" s="161">
        <v>550</v>
      </c>
      <c r="W74" s="179">
        <f t="shared" si="1"/>
        <v>1.7832825368004668E-2</v>
      </c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</row>
    <row r="75" spans="1:83" ht="30.75" customHeight="1" x14ac:dyDescent="0.25">
      <c r="A75" s="56" t="s">
        <v>165</v>
      </c>
      <c r="B75" s="65" t="s">
        <v>71</v>
      </c>
      <c r="C75" s="183" t="s">
        <v>536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5"/>
      <c r="O75" s="152"/>
      <c r="P75" s="170"/>
      <c r="Q75" s="121"/>
      <c r="R75" s="156">
        <v>0</v>
      </c>
      <c r="S75" s="122" t="s">
        <v>591</v>
      </c>
      <c r="T75" s="117"/>
      <c r="U75" s="163"/>
      <c r="V75" s="161">
        <v>0</v>
      </c>
      <c r="W75" s="179">
        <v>0</v>
      </c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</row>
    <row r="76" spans="1:83" s="52" customFormat="1" ht="30.75" customHeight="1" x14ac:dyDescent="0.25">
      <c r="A76" s="56" t="s">
        <v>166</v>
      </c>
      <c r="B76" s="65" t="s">
        <v>72</v>
      </c>
      <c r="C76" s="133">
        <v>12</v>
      </c>
      <c r="D76" s="85">
        <v>45</v>
      </c>
      <c r="E76" s="63">
        <v>95.56</v>
      </c>
      <c r="F76" s="117" t="s">
        <v>589</v>
      </c>
      <c r="G76" s="83">
        <v>12</v>
      </c>
      <c r="H76" s="86">
        <v>100</v>
      </c>
      <c r="I76" s="83">
        <v>19</v>
      </c>
      <c r="J76" s="86">
        <v>89.47</v>
      </c>
      <c r="K76" s="83">
        <v>8</v>
      </c>
      <c r="L76" s="86">
        <v>100</v>
      </c>
      <c r="M76" s="132">
        <v>6</v>
      </c>
      <c r="N76" s="64">
        <v>100</v>
      </c>
      <c r="O76" s="118" t="s">
        <v>597</v>
      </c>
      <c r="P76" s="120" t="s">
        <v>591</v>
      </c>
      <c r="Q76" s="168" t="s">
        <v>600</v>
      </c>
      <c r="R76" s="155">
        <v>3</v>
      </c>
      <c r="S76" s="116">
        <v>1</v>
      </c>
      <c r="T76" s="117" t="s">
        <v>589</v>
      </c>
      <c r="U76" s="163">
        <v>4990</v>
      </c>
      <c r="V76" s="161">
        <v>0</v>
      </c>
      <c r="W76" s="179">
        <f t="shared" si="1"/>
        <v>0</v>
      </c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</row>
    <row r="77" spans="1:83" s="51" customFormat="1" ht="30.75" customHeight="1" x14ac:dyDescent="0.25">
      <c r="A77" s="56" t="s">
        <v>167</v>
      </c>
      <c r="B77" s="65" t="s">
        <v>73</v>
      </c>
      <c r="C77" s="133">
        <v>2</v>
      </c>
      <c r="D77" s="85">
        <v>2</v>
      </c>
      <c r="E77" s="63">
        <v>50</v>
      </c>
      <c r="F77" s="117" t="s">
        <v>589</v>
      </c>
      <c r="G77" s="83">
        <v>2</v>
      </c>
      <c r="H77" s="86">
        <v>50</v>
      </c>
      <c r="I77" s="83">
        <v>0</v>
      </c>
      <c r="J77" s="130" t="s">
        <v>596</v>
      </c>
      <c r="K77" s="83">
        <v>0</v>
      </c>
      <c r="L77" s="130" t="s">
        <v>596</v>
      </c>
      <c r="M77" s="132">
        <v>0</v>
      </c>
      <c r="N77" s="138" t="s">
        <v>596</v>
      </c>
      <c r="O77" s="118">
        <v>2</v>
      </c>
      <c r="P77" s="116">
        <v>1</v>
      </c>
      <c r="Q77" s="117" t="s">
        <v>589</v>
      </c>
      <c r="R77" s="155">
        <v>0</v>
      </c>
      <c r="S77" s="122" t="s">
        <v>591</v>
      </c>
      <c r="T77" s="117" t="s">
        <v>589</v>
      </c>
      <c r="U77" s="162">
        <v>18690</v>
      </c>
      <c r="V77" s="161">
        <v>4</v>
      </c>
      <c r="W77" s="179">
        <f t="shared" si="1"/>
        <v>2.1401819154628142E-4</v>
      </c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</row>
    <row r="78" spans="1:83" s="51" customFormat="1" ht="30.75" customHeight="1" x14ac:dyDescent="0.25">
      <c r="A78" s="56" t="s">
        <v>168</v>
      </c>
      <c r="B78" s="65" t="s">
        <v>74</v>
      </c>
      <c r="C78" s="133">
        <v>5</v>
      </c>
      <c r="D78" s="85">
        <v>22</v>
      </c>
      <c r="E78" s="63">
        <v>81.819999999999993</v>
      </c>
      <c r="F78" s="117" t="s">
        <v>589</v>
      </c>
      <c r="G78" s="83">
        <v>5</v>
      </c>
      <c r="H78" s="86">
        <v>80</v>
      </c>
      <c r="I78" s="83">
        <v>9</v>
      </c>
      <c r="J78" s="86">
        <v>77.78</v>
      </c>
      <c r="K78" s="83">
        <v>4</v>
      </c>
      <c r="L78" s="86">
        <v>100</v>
      </c>
      <c r="M78" s="132">
        <v>4</v>
      </c>
      <c r="N78" s="64">
        <v>75</v>
      </c>
      <c r="O78" s="118">
        <v>2</v>
      </c>
      <c r="P78" s="116">
        <v>0.5</v>
      </c>
      <c r="Q78" s="117" t="s">
        <v>589</v>
      </c>
      <c r="R78" s="155">
        <v>1</v>
      </c>
      <c r="S78" s="116">
        <v>1</v>
      </c>
      <c r="T78" s="117" t="s">
        <v>589</v>
      </c>
      <c r="U78" s="162">
        <v>554</v>
      </c>
      <c r="V78" s="161">
        <v>25</v>
      </c>
      <c r="W78" s="179">
        <f t="shared" si="1"/>
        <v>4.5126353790613721E-2</v>
      </c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</row>
    <row r="79" spans="1:83" s="51" customFormat="1" ht="30.75" customHeight="1" x14ac:dyDescent="0.25">
      <c r="A79" s="56" t="s">
        <v>169</v>
      </c>
      <c r="B79" s="65" t="s">
        <v>75</v>
      </c>
      <c r="C79" s="133">
        <v>208</v>
      </c>
      <c r="D79" s="85">
        <v>907</v>
      </c>
      <c r="E79" s="63">
        <v>78.06</v>
      </c>
      <c r="F79" s="117" t="s">
        <v>589</v>
      </c>
      <c r="G79" s="83">
        <v>208</v>
      </c>
      <c r="H79" s="86">
        <v>75</v>
      </c>
      <c r="I79" s="83">
        <v>360</v>
      </c>
      <c r="J79" s="86">
        <v>82.22</v>
      </c>
      <c r="K79" s="83">
        <v>173</v>
      </c>
      <c r="L79" s="86">
        <v>91.33</v>
      </c>
      <c r="M79" s="132">
        <v>166</v>
      </c>
      <c r="N79" s="64">
        <v>59.04</v>
      </c>
      <c r="O79" s="118">
        <v>178</v>
      </c>
      <c r="P79" s="116">
        <v>0.84269662921348309</v>
      </c>
      <c r="Q79" s="117" t="s">
        <v>589</v>
      </c>
      <c r="R79" s="154">
        <v>0</v>
      </c>
      <c r="S79" s="122" t="s">
        <v>591</v>
      </c>
      <c r="T79" s="117" t="s">
        <v>592</v>
      </c>
      <c r="U79" s="162">
        <v>16029</v>
      </c>
      <c r="V79" s="161">
        <v>1085</v>
      </c>
      <c r="W79" s="179">
        <f t="shared" si="1"/>
        <v>6.7689812215359663E-2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</row>
    <row r="80" spans="1:83" s="51" customFormat="1" ht="30.75" customHeight="1" x14ac:dyDescent="0.25">
      <c r="A80" s="56" t="s">
        <v>170</v>
      </c>
      <c r="B80" s="65" t="s">
        <v>76</v>
      </c>
      <c r="C80" s="133">
        <v>608</v>
      </c>
      <c r="D80" s="85">
        <v>2479</v>
      </c>
      <c r="E80" s="63">
        <v>81.319999999999993</v>
      </c>
      <c r="F80" s="117" t="s">
        <v>589</v>
      </c>
      <c r="G80" s="83">
        <v>608</v>
      </c>
      <c r="H80" s="86">
        <v>74.010000000000005</v>
      </c>
      <c r="I80" s="83">
        <v>978</v>
      </c>
      <c r="J80" s="86">
        <v>76.069999999999993</v>
      </c>
      <c r="K80" s="83">
        <v>452</v>
      </c>
      <c r="L80" s="86">
        <v>92.26</v>
      </c>
      <c r="M80" s="132">
        <v>441</v>
      </c>
      <c r="N80" s="64">
        <v>91.84</v>
      </c>
      <c r="O80" s="118">
        <v>439</v>
      </c>
      <c r="P80" s="116">
        <v>0.60364464692482911</v>
      </c>
      <c r="Q80" s="117" t="s">
        <v>589</v>
      </c>
      <c r="R80" s="154">
        <v>3134</v>
      </c>
      <c r="S80" s="116">
        <v>0.8895979578813018</v>
      </c>
      <c r="T80" s="117" t="s">
        <v>589</v>
      </c>
      <c r="U80" s="162">
        <v>65496</v>
      </c>
      <c r="V80" s="161">
        <v>6052</v>
      </c>
      <c r="W80" s="179">
        <f t="shared" si="1"/>
        <v>9.2402589471112739E-2</v>
      </c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</row>
    <row r="81" spans="1:83" s="51" customFormat="1" ht="23.25" customHeight="1" x14ac:dyDescent="0.25">
      <c r="A81" s="56" t="s">
        <v>171</v>
      </c>
      <c r="B81" s="65" t="s">
        <v>77</v>
      </c>
      <c r="C81" s="133">
        <v>11</v>
      </c>
      <c r="D81" s="85">
        <v>47</v>
      </c>
      <c r="E81" s="63">
        <v>68.09</v>
      </c>
      <c r="F81" s="117" t="s">
        <v>589</v>
      </c>
      <c r="G81" s="83">
        <v>11</v>
      </c>
      <c r="H81" s="86">
        <v>18.18</v>
      </c>
      <c r="I81" s="83">
        <v>19</v>
      </c>
      <c r="J81" s="86">
        <v>73.680000000000007</v>
      </c>
      <c r="K81" s="83">
        <v>9</v>
      </c>
      <c r="L81" s="86">
        <v>88.89</v>
      </c>
      <c r="M81" s="132">
        <v>8</v>
      </c>
      <c r="N81" s="64">
        <v>100</v>
      </c>
      <c r="O81" s="118">
        <v>1</v>
      </c>
      <c r="P81" s="116">
        <v>1</v>
      </c>
      <c r="Q81" s="117" t="s">
        <v>589</v>
      </c>
      <c r="R81" s="155">
        <v>24</v>
      </c>
      <c r="S81" s="116">
        <v>0.83333333333333337</v>
      </c>
      <c r="T81" s="117" t="s">
        <v>589</v>
      </c>
      <c r="U81" s="162">
        <v>50648</v>
      </c>
      <c r="V81" s="161">
        <v>72</v>
      </c>
      <c r="W81" s="179">
        <f t="shared" si="1"/>
        <v>1.421576370241668E-3</v>
      </c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</row>
    <row r="82" spans="1:83" s="51" customFormat="1" ht="30.75" customHeight="1" x14ac:dyDescent="0.25">
      <c r="A82" s="56" t="s">
        <v>172</v>
      </c>
      <c r="B82" s="65" t="s">
        <v>78</v>
      </c>
      <c r="C82" s="133">
        <v>2</v>
      </c>
      <c r="D82" s="85">
        <v>7</v>
      </c>
      <c r="E82" s="63">
        <v>85.71</v>
      </c>
      <c r="F82" s="117" t="s">
        <v>589</v>
      </c>
      <c r="G82" s="83">
        <v>2</v>
      </c>
      <c r="H82" s="86">
        <v>100</v>
      </c>
      <c r="I82" s="83">
        <v>3</v>
      </c>
      <c r="J82" s="86">
        <v>66.67</v>
      </c>
      <c r="K82" s="83">
        <v>1</v>
      </c>
      <c r="L82" s="86">
        <v>100</v>
      </c>
      <c r="M82" s="132">
        <v>1</v>
      </c>
      <c r="N82" s="64">
        <v>100</v>
      </c>
      <c r="O82" s="118">
        <v>12</v>
      </c>
      <c r="P82" s="116">
        <v>0.83333333333333337</v>
      </c>
      <c r="Q82" s="117" t="s">
        <v>589</v>
      </c>
      <c r="R82" s="156">
        <v>15</v>
      </c>
      <c r="S82" s="116">
        <v>0.66666666666666663</v>
      </c>
      <c r="T82" s="117" t="s">
        <v>589</v>
      </c>
      <c r="U82" s="162">
        <v>13905</v>
      </c>
      <c r="V82" s="161">
        <v>34</v>
      </c>
      <c r="W82" s="179">
        <f t="shared" si="1"/>
        <v>2.445163610212154E-3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</row>
    <row r="83" spans="1:83" s="51" customFormat="1" ht="28.5" customHeight="1" x14ac:dyDescent="0.25">
      <c r="A83" s="56" t="s">
        <v>173</v>
      </c>
      <c r="B83" s="65" t="s">
        <v>79</v>
      </c>
      <c r="C83" s="180" t="s">
        <v>536</v>
      </c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2"/>
      <c r="O83" s="118">
        <v>10</v>
      </c>
      <c r="P83" s="116">
        <v>0.9</v>
      </c>
      <c r="Q83" s="117" t="s">
        <v>589</v>
      </c>
      <c r="R83" s="156">
        <v>1</v>
      </c>
      <c r="S83" s="116">
        <v>1</v>
      </c>
      <c r="T83" s="117" t="s">
        <v>589</v>
      </c>
      <c r="U83" s="162">
        <v>36384</v>
      </c>
      <c r="V83" s="161">
        <v>11</v>
      </c>
      <c r="W83" s="179">
        <f t="shared" si="1"/>
        <v>3.0233069481090587E-4</v>
      </c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</row>
    <row r="84" spans="1:83" s="51" customFormat="1" ht="30.75" customHeight="1" x14ac:dyDescent="0.25">
      <c r="A84" s="56" t="s">
        <v>174</v>
      </c>
      <c r="B84" s="65" t="s">
        <v>80</v>
      </c>
      <c r="C84" s="133">
        <v>103</v>
      </c>
      <c r="D84" s="85">
        <v>384</v>
      </c>
      <c r="E84" s="63">
        <v>78.650000000000006</v>
      </c>
      <c r="F84" s="117" t="s">
        <v>589</v>
      </c>
      <c r="G84" s="83">
        <v>103</v>
      </c>
      <c r="H84" s="86">
        <v>73.790000000000006</v>
      </c>
      <c r="I84" s="83">
        <v>149</v>
      </c>
      <c r="J84" s="63">
        <v>77.180000000000007</v>
      </c>
      <c r="K84" s="83">
        <v>66</v>
      </c>
      <c r="L84" s="63">
        <v>83.33</v>
      </c>
      <c r="M84" s="132">
        <v>66</v>
      </c>
      <c r="N84" s="64">
        <v>84.85</v>
      </c>
      <c r="O84" s="118">
        <v>65</v>
      </c>
      <c r="P84" s="116">
        <v>0.6</v>
      </c>
      <c r="Q84" s="117" t="s">
        <v>589</v>
      </c>
      <c r="R84" s="156">
        <v>405</v>
      </c>
      <c r="S84" s="116">
        <v>0.91604938271604941</v>
      </c>
      <c r="T84" s="117" t="s">
        <v>589</v>
      </c>
      <c r="U84" s="162">
        <v>30180</v>
      </c>
      <c r="V84" s="161">
        <v>854</v>
      </c>
      <c r="W84" s="179">
        <f t="shared" si="1"/>
        <v>2.829688535453943E-2</v>
      </c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</row>
    <row r="85" spans="1:83" s="51" customFormat="1" ht="28.5" customHeight="1" x14ac:dyDescent="0.25">
      <c r="A85" s="56" t="s">
        <v>175</v>
      </c>
      <c r="B85" s="65" t="s">
        <v>81</v>
      </c>
      <c r="C85" s="133">
        <v>633</v>
      </c>
      <c r="D85" s="85">
        <v>2517</v>
      </c>
      <c r="E85" s="63">
        <v>79.66</v>
      </c>
      <c r="F85" s="117" t="s">
        <v>589</v>
      </c>
      <c r="G85" s="83">
        <v>633</v>
      </c>
      <c r="H85" s="86">
        <v>73.930000000000007</v>
      </c>
      <c r="I85" s="83">
        <v>996</v>
      </c>
      <c r="J85" s="63">
        <v>77.91</v>
      </c>
      <c r="K85" s="83">
        <v>451</v>
      </c>
      <c r="L85" s="63">
        <v>83.81</v>
      </c>
      <c r="M85" s="132">
        <v>437</v>
      </c>
      <c r="N85" s="64">
        <v>87.64</v>
      </c>
      <c r="O85" s="118">
        <v>487</v>
      </c>
      <c r="P85" s="116">
        <v>0.70020533880903491</v>
      </c>
      <c r="Q85" s="117" t="s">
        <v>589</v>
      </c>
      <c r="R85" s="156">
        <v>3687</v>
      </c>
      <c r="S85" s="116">
        <v>0.89178193653376725</v>
      </c>
      <c r="T85" s="117" t="s">
        <v>589</v>
      </c>
      <c r="U85" s="162">
        <v>80783</v>
      </c>
      <c r="V85" s="161">
        <v>6691</v>
      </c>
      <c r="W85" s="179">
        <f t="shared" si="1"/>
        <v>8.2826832378099347E-2</v>
      </c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</row>
    <row r="86" spans="1:83" s="51" customFormat="1" ht="30.75" customHeight="1" x14ac:dyDescent="0.25">
      <c r="A86" s="56" t="s">
        <v>176</v>
      </c>
      <c r="B86" s="65" t="s">
        <v>530</v>
      </c>
      <c r="C86" s="180" t="s">
        <v>536</v>
      </c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2"/>
      <c r="O86" s="118">
        <v>2</v>
      </c>
      <c r="P86" s="116">
        <v>1</v>
      </c>
      <c r="Q86" s="117" t="s">
        <v>589</v>
      </c>
      <c r="R86" s="156">
        <v>0</v>
      </c>
      <c r="S86" s="122" t="s">
        <v>591</v>
      </c>
      <c r="T86" s="117" t="s">
        <v>600</v>
      </c>
      <c r="U86" s="162">
        <v>842</v>
      </c>
      <c r="V86" s="161">
        <v>2</v>
      </c>
      <c r="W86" s="179">
        <f t="shared" si="1"/>
        <v>2.3752969121140144E-3</v>
      </c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</row>
    <row r="87" spans="1:83" ht="30.75" customHeight="1" x14ac:dyDescent="0.25">
      <c r="A87" s="56" t="s">
        <v>177</v>
      </c>
      <c r="B87" s="65" t="s">
        <v>83</v>
      </c>
      <c r="C87" s="183" t="s">
        <v>536</v>
      </c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5"/>
      <c r="O87" s="152"/>
      <c r="P87" s="170"/>
      <c r="Q87" s="121"/>
      <c r="R87" s="156">
        <v>0</v>
      </c>
      <c r="S87" s="122" t="s">
        <v>591</v>
      </c>
      <c r="T87" s="117" t="s">
        <v>600</v>
      </c>
      <c r="U87" s="163"/>
      <c r="V87" s="161">
        <v>0</v>
      </c>
      <c r="W87" s="179">
        <v>0</v>
      </c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</row>
    <row r="88" spans="1:83" s="51" customFormat="1" ht="30.75" customHeight="1" x14ac:dyDescent="0.25">
      <c r="A88" s="56" t="s">
        <v>178</v>
      </c>
      <c r="B88" s="65" t="s">
        <v>239</v>
      </c>
      <c r="C88" s="180" t="s">
        <v>536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2"/>
      <c r="O88" s="118" t="s">
        <v>597</v>
      </c>
      <c r="P88" s="116">
        <v>0</v>
      </c>
      <c r="Q88" s="168" t="s">
        <v>600</v>
      </c>
      <c r="R88" s="155">
        <v>0</v>
      </c>
      <c r="S88" s="122" t="s">
        <v>591</v>
      </c>
      <c r="T88" s="117" t="s">
        <v>600</v>
      </c>
      <c r="U88" s="162">
        <v>3412</v>
      </c>
      <c r="V88" s="161">
        <v>0</v>
      </c>
      <c r="W88" s="179">
        <f t="shared" si="1"/>
        <v>0</v>
      </c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</row>
    <row r="89" spans="1:83" s="51" customFormat="1" ht="30.75" customHeight="1" x14ac:dyDescent="0.25">
      <c r="A89" s="56" t="s">
        <v>179</v>
      </c>
      <c r="B89" s="65" t="s">
        <v>85</v>
      </c>
      <c r="C89" s="133">
        <v>14</v>
      </c>
      <c r="D89" s="85">
        <v>58</v>
      </c>
      <c r="E89" s="63">
        <v>74.14</v>
      </c>
      <c r="F89" s="117" t="s">
        <v>589</v>
      </c>
      <c r="G89" s="83">
        <v>14</v>
      </c>
      <c r="H89" s="86">
        <v>85.71</v>
      </c>
      <c r="I89" s="83">
        <v>23</v>
      </c>
      <c r="J89" s="86">
        <v>73.91</v>
      </c>
      <c r="K89" s="83">
        <v>11</v>
      </c>
      <c r="L89" s="86">
        <v>90.91</v>
      </c>
      <c r="M89" s="132">
        <v>10</v>
      </c>
      <c r="N89" s="64">
        <v>40</v>
      </c>
      <c r="O89" s="118">
        <v>14</v>
      </c>
      <c r="P89" s="116">
        <v>0.7142857142857143</v>
      </c>
      <c r="Q89" s="117" t="s">
        <v>589</v>
      </c>
      <c r="R89" s="154">
        <v>105</v>
      </c>
      <c r="S89" s="116">
        <v>0.97142857142857142</v>
      </c>
      <c r="T89" s="117" t="s">
        <v>589</v>
      </c>
      <c r="U89" s="162">
        <v>10553</v>
      </c>
      <c r="V89" s="161">
        <v>177</v>
      </c>
      <c r="W89" s="179">
        <f t="shared" si="1"/>
        <v>1.6772481758741589E-2</v>
      </c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</row>
    <row r="90" spans="1:83" s="51" customFormat="1" ht="28.5" customHeight="1" x14ac:dyDescent="0.25">
      <c r="A90" s="56" t="s">
        <v>180</v>
      </c>
      <c r="B90" s="65" t="s">
        <v>86</v>
      </c>
      <c r="C90" s="133">
        <v>15</v>
      </c>
      <c r="D90" s="85">
        <v>60</v>
      </c>
      <c r="E90" s="63">
        <v>75</v>
      </c>
      <c r="F90" s="117" t="s">
        <v>589</v>
      </c>
      <c r="G90" s="83">
        <v>15</v>
      </c>
      <c r="H90" s="86">
        <v>73.33</v>
      </c>
      <c r="I90" s="83">
        <v>25</v>
      </c>
      <c r="J90" s="86">
        <v>80</v>
      </c>
      <c r="K90" s="83">
        <v>10</v>
      </c>
      <c r="L90" s="86">
        <v>50</v>
      </c>
      <c r="M90" s="132">
        <v>10</v>
      </c>
      <c r="N90" s="64">
        <v>90</v>
      </c>
      <c r="O90" s="118">
        <v>10</v>
      </c>
      <c r="P90" s="116">
        <v>0.3</v>
      </c>
      <c r="Q90" s="168" t="s">
        <v>590</v>
      </c>
      <c r="R90" s="155">
        <v>67</v>
      </c>
      <c r="S90" s="116">
        <v>0.77611940298507465</v>
      </c>
      <c r="T90" s="117" t="s">
        <v>589</v>
      </c>
      <c r="U90" s="162">
        <v>47610</v>
      </c>
      <c r="V90" s="161">
        <v>137</v>
      </c>
      <c r="W90" s="179">
        <f t="shared" si="1"/>
        <v>2.8775467338794372E-3</v>
      </c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</row>
    <row r="91" spans="1:83" ht="30.75" customHeight="1" x14ac:dyDescent="0.25">
      <c r="A91" s="56" t="s">
        <v>181</v>
      </c>
      <c r="B91" s="65" t="s">
        <v>87</v>
      </c>
      <c r="C91" s="183" t="s">
        <v>536</v>
      </c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5"/>
      <c r="O91" s="152"/>
      <c r="P91" s="170"/>
      <c r="Q91" s="121"/>
      <c r="R91" s="156">
        <v>0</v>
      </c>
      <c r="S91" s="122" t="s">
        <v>591</v>
      </c>
      <c r="T91" s="117" t="s">
        <v>600</v>
      </c>
      <c r="U91" s="163"/>
      <c r="V91" s="161">
        <v>0</v>
      </c>
      <c r="W91" s="179">
        <v>0</v>
      </c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</row>
    <row r="92" spans="1:83" s="51" customFormat="1" ht="30.75" customHeight="1" x14ac:dyDescent="0.25">
      <c r="A92" s="56" t="s">
        <v>182</v>
      </c>
      <c r="B92" s="65" t="s">
        <v>242</v>
      </c>
      <c r="C92" s="133">
        <v>12</v>
      </c>
      <c r="D92" s="85">
        <v>27</v>
      </c>
      <c r="E92" s="63">
        <v>100</v>
      </c>
      <c r="F92" s="117" t="s">
        <v>589</v>
      </c>
      <c r="G92" s="83">
        <v>12</v>
      </c>
      <c r="H92" s="86">
        <v>100</v>
      </c>
      <c r="I92" s="83">
        <v>9</v>
      </c>
      <c r="J92" s="86">
        <v>100</v>
      </c>
      <c r="K92" s="83">
        <v>3</v>
      </c>
      <c r="L92" s="86">
        <v>100</v>
      </c>
      <c r="M92" s="132">
        <v>3</v>
      </c>
      <c r="N92" s="64">
        <v>100</v>
      </c>
      <c r="O92" s="118">
        <v>11</v>
      </c>
      <c r="P92" s="116">
        <v>1</v>
      </c>
      <c r="Q92" s="117" t="s">
        <v>589</v>
      </c>
      <c r="R92" s="155">
        <v>38</v>
      </c>
      <c r="S92" s="116">
        <v>1</v>
      </c>
      <c r="T92" s="117" t="s">
        <v>589</v>
      </c>
      <c r="U92" s="162">
        <v>1015</v>
      </c>
      <c r="V92" s="161">
        <v>76</v>
      </c>
      <c r="W92" s="179">
        <f t="shared" si="1"/>
        <v>7.4876847290640397E-2</v>
      </c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</row>
    <row r="93" spans="1:83" s="51" customFormat="1" ht="44.25" customHeight="1" x14ac:dyDescent="0.25">
      <c r="A93" s="56" t="s">
        <v>183</v>
      </c>
      <c r="B93" s="65" t="s">
        <v>89</v>
      </c>
      <c r="C93" s="180" t="s">
        <v>536</v>
      </c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2"/>
      <c r="O93" s="118" t="s">
        <v>597</v>
      </c>
      <c r="P93" s="120" t="s">
        <v>591</v>
      </c>
      <c r="Q93" s="168" t="s">
        <v>600</v>
      </c>
      <c r="R93" s="154">
        <v>0</v>
      </c>
      <c r="S93" s="122" t="s">
        <v>591</v>
      </c>
      <c r="T93" s="117" t="s">
        <v>589</v>
      </c>
      <c r="U93" s="162">
        <v>29376</v>
      </c>
      <c r="V93" s="161">
        <v>0</v>
      </c>
      <c r="W93" s="179">
        <f t="shared" si="1"/>
        <v>0</v>
      </c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</row>
    <row r="94" spans="1:83" s="51" customFormat="1" ht="58.5" customHeight="1" x14ac:dyDescent="0.25">
      <c r="A94" s="56" t="s">
        <v>184</v>
      </c>
      <c r="B94" s="65" t="s">
        <v>90</v>
      </c>
      <c r="C94" s="133">
        <v>39</v>
      </c>
      <c r="D94" s="85">
        <v>172</v>
      </c>
      <c r="E94" s="63">
        <v>53.49</v>
      </c>
      <c r="F94" s="117" t="s">
        <v>589</v>
      </c>
      <c r="G94" s="83">
        <v>39</v>
      </c>
      <c r="H94" s="86">
        <v>53.85</v>
      </c>
      <c r="I94" s="83">
        <v>68</v>
      </c>
      <c r="J94" s="86">
        <v>60.29</v>
      </c>
      <c r="K94" s="83">
        <v>33</v>
      </c>
      <c r="L94" s="86">
        <v>48.48</v>
      </c>
      <c r="M94" s="132">
        <v>32</v>
      </c>
      <c r="N94" s="64">
        <v>43.75</v>
      </c>
      <c r="O94" s="118">
        <v>2</v>
      </c>
      <c r="P94" s="116">
        <v>1</v>
      </c>
      <c r="Q94" s="117" t="s">
        <v>589</v>
      </c>
      <c r="R94" s="155">
        <v>0</v>
      </c>
      <c r="S94" s="122" t="s">
        <v>591</v>
      </c>
      <c r="T94" s="117" t="s">
        <v>589</v>
      </c>
      <c r="U94" s="162">
        <v>31427</v>
      </c>
      <c r="V94" s="161">
        <v>174</v>
      </c>
      <c r="W94" s="179">
        <f t="shared" si="1"/>
        <v>5.5366404683870555E-3</v>
      </c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</row>
    <row r="95" spans="1:83" s="51" customFormat="1" ht="62.25" customHeight="1" x14ac:dyDescent="0.25">
      <c r="A95" s="56" t="s">
        <v>185</v>
      </c>
      <c r="B95" s="65" t="s">
        <v>91</v>
      </c>
      <c r="C95" s="133">
        <v>65</v>
      </c>
      <c r="D95" s="85">
        <v>271</v>
      </c>
      <c r="E95" s="63">
        <v>65.680000000000007</v>
      </c>
      <c r="F95" s="117" t="s">
        <v>589</v>
      </c>
      <c r="G95" s="83">
        <v>65</v>
      </c>
      <c r="H95" s="86">
        <v>76.92</v>
      </c>
      <c r="I95" s="83">
        <v>106</v>
      </c>
      <c r="J95" s="86">
        <v>57.55</v>
      </c>
      <c r="K95" s="83">
        <v>50</v>
      </c>
      <c r="L95" s="86">
        <v>80</v>
      </c>
      <c r="M95" s="132">
        <v>50</v>
      </c>
      <c r="N95" s="64">
        <v>54</v>
      </c>
      <c r="O95" s="118">
        <v>87</v>
      </c>
      <c r="P95" s="116">
        <v>0.48275862068965519</v>
      </c>
      <c r="Q95" s="168" t="s">
        <v>590</v>
      </c>
      <c r="R95" s="154">
        <v>493</v>
      </c>
      <c r="S95" s="116">
        <v>0.92292089249492903</v>
      </c>
      <c r="T95" s="117" t="s">
        <v>589</v>
      </c>
      <c r="U95" s="162">
        <v>14250</v>
      </c>
      <c r="V95" s="161">
        <v>851</v>
      </c>
      <c r="W95" s="179">
        <f t="shared" si="1"/>
        <v>5.9719298245614033E-2</v>
      </c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</row>
    <row r="96" spans="1:83" ht="30.75" customHeight="1" x14ac:dyDescent="0.25">
      <c r="A96" s="56" t="s">
        <v>186</v>
      </c>
      <c r="B96" s="65" t="s">
        <v>92</v>
      </c>
      <c r="C96" s="180" t="s">
        <v>536</v>
      </c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2"/>
      <c r="O96" s="118" t="s">
        <v>597</v>
      </c>
      <c r="P96" s="120" t="s">
        <v>591</v>
      </c>
      <c r="Q96" s="168" t="s">
        <v>600</v>
      </c>
      <c r="R96" s="155">
        <v>0</v>
      </c>
      <c r="S96" s="122" t="s">
        <v>591</v>
      </c>
      <c r="T96" s="117" t="s">
        <v>600</v>
      </c>
      <c r="U96" s="162">
        <v>129</v>
      </c>
      <c r="V96" s="161">
        <v>0</v>
      </c>
      <c r="W96" s="179">
        <f t="shared" si="1"/>
        <v>0</v>
      </c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</row>
    <row r="97" spans="1:83" s="51" customFormat="1" ht="30.75" customHeight="1" x14ac:dyDescent="0.25">
      <c r="A97" s="56" t="s">
        <v>187</v>
      </c>
      <c r="B97" s="65" t="s">
        <v>531</v>
      </c>
      <c r="C97" s="133">
        <v>7</v>
      </c>
      <c r="D97" s="85">
        <v>23</v>
      </c>
      <c r="E97" s="63">
        <v>91.3</v>
      </c>
      <c r="F97" s="117" t="s">
        <v>589</v>
      </c>
      <c r="G97" s="83">
        <v>7</v>
      </c>
      <c r="H97" s="86">
        <v>100</v>
      </c>
      <c r="I97" s="83">
        <v>9</v>
      </c>
      <c r="J97" s="86">
        <v>88.89</v>
      </c>
      <c r="K97" s="83">
        <v>4</v>
      </c>
      <c r="L97" s="86">
        <v>100</v>
      </c>
      <c r="M97" s="132">
        <v>3</v>
      </c>
      <c r="N97" s="64">
        <v>66.67</v>
      </c>
      <c r="O97" s="118">
        <v>7</v>
      </c>
      <c r="P97" s="116">
        <v>0.7142857142857143</v>
      </c>
      <c r="Q97" s="117" t="s">
        <v>589</v>
      </c>
      <c r="R97" s="155">
        <v>34</v>
      </c>
      <c r="S97" s="116">
        <v>1</v>
      </c>
      <c r="T97" s="117" t="s">
        <v>589</v>
      </c>
      <c r="U97" s="162">
        <v>1607</v>
      </c>
      <c r="V97" s="161">
        <v>64</v>
      </c>
      <c r="W97" s="179">
        <f t="shared" si="1"/>
        <v>3.9825762289981331E-2</v>
      </c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</row>
    <row r="98" spans="1:83" s="51" customFormat="1" ht="53.25" customHeight="1" x14ac:dyDescent="0.25">
      <c r="A98" s="56" t="s">
        <v>188</v>
      </c>
      <c r="B98" s="65" t="s">
        <v>94</v>
      </c>
      <c r="C98" s="133">
        <v>1</v>
      </c>
      <c r="D98" s="83">
        <v>5</v>
      </c>
      <c r="E98" s="63">
        <v>80</v>
      </c>
      <c r="F98" s="117" t="s">
        <v>589</v>
      </c>
      <c r="G98" s="83">
        <v>1</v>
      </c>
      <c r="H98" s="86">
        <v>0</v>
      </c>
      <c r="I98" s="83">
        <v>2</v>
      </c>
      <c r="J98" s="86">
        <v>100</v>
      </c>
      <c r="K98" s="83">
        <v>1</v>
      </c>
      <c r="L98" s="86">
        <v>100</v>
      </c>
      <c r="M98" s="132">
        <v>1</v>
      </c>
      <c r="N98" s="64">
        <v>100</v>
      </c>
      <c r="O98" s="118">
        <v>1</v>
      </c>
      <c r="P98" s="116">
        <v>1</v>
      </c>
      <c r="Q98" s="117" t="s">
        <v>589</v>
      </c>
      <c r="R98" s="154">
        <v>0</v>
      </c>
      <c r="S98" s="116">
        <v>0</v>
      </c>
      <c r="T98" s="117" t="s">
        <v>600</v>
      </c>
      <c r="U98" s="162">
        <v>18105</v>
      </c>
      <c r="V98" s="161">
        <v>6</v>
      </c>
      <c r="W98" s="179">
        <f t="shared" si="1"/>
        <v>3.3140016570008286E-4</v>
      </c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</row>
    <row r="99" spans="1:83" s="52" customFormat="1" ht="38.25" customHeight="1" thickBot="1" x14ac:dyDescent="0.3">
      <c r="A99" s="103" t="s">
        <v>189</v>
      </c>
      <c r="B99" s="150" t="s">
        <v>95</v>
      </c>
      <c r="C99" s="180" t="s">
        <v>536</v>
      </c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2"/>
      <c r="O99" s="118" t="s">
        <v>597</v>
      </c>
      <c r="P99" s="120" t="s">
        <v>591</v>
      </c>
      <c r="Q99" s="168" t="s">
        <v>600</v>
      </c>
      <c r="R99" s="158">
        <v>2</v>
      </c>
      <c r="S99" s="116">
        <v>1</v>
      </c>
      <c r="T99" s="117" t="s">
        <v>589</v>
      </c>
      <c r="U99" s="164">
        <v>14385</v>
      </c>
      <c r="V99" s="165">
        <v>0</v>
      </c>
      <c r="W99" s="179">
        <f t="shared" si="1"/>
        <v>0</v>
      </c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</row>
    <row r="100" spans="1:83" ht="22.5" customHeight="1" thickBot="1" x14ac:dyDescent="0.3">
      <c r="A100" s="108"/>
      <c r="B100" s="151" t="s">
        <v>202</v>
      </c>
      <c r="C100" s="147">
        <v>5944</v>
      </c>
      <c r="D100" s="142">
        <v>23059</v>
      </c>
      <c r="E100" s="143">
        <v>78.260000000000005</v>
      </c>
      <c r="F100" s="143"/>
      <c r="G100" s="142">
        <v>5944</v>
      </c>
      <c r="H100" s="144">
        <v>72.73</v>
      </c>
      <c r="I100" s="142">
        <v>9034</v>
      </c>
      <c r="J100" s="145">
        <v>75.33</v>
      </c>
      <c r="K100" s="142">
        <v>4106</v>
      </c>
      <c r="L100" s="144">
        <v>86.85</v>
      </c>
      <c r="M100" s="142">
        <v>3975</v>
      </c>
      <c r="N100" s="146">
        <v>84.35</v>
      </c>
      <c r="O100" s="171">
        <f>SUM(O6:O99)</f>
        <v>5820</v>
      </c>
      <c r="P100" s="116">
        <v>0.59123711340206186</v>
      </c>
      <c r="Q100" s="123"/>
      <c r="R100" s="159">
        <f>SUM(R6:R99)</f>
        <v>32308</v>
      </c>
      <c r="S100" s="116">
        <v>0.89597003838058686</v>
      </c>
      <c r="T100" s="117"/>
      <c r="U100" s="166">
        <v>3373402</v>
      </c>
      <c r="V100" s="167">
        <v>61187</v>
      </c>
      <c r="W100" s="179">
        <f t="shared" si="1"/>
        <v>1.8138069521509741E-2</v>
      </c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</row>
    <row r="101" spans="1:83" ht="36.75" customHeight="1" x14ac:dyDescent="0.25">
      <c r="B101" s="49"/>
      <c r="H101" s="47"/>
      <c r="I101" s="47"/>
      <c r="J101" s="47"/>
      <c r="K101" s="47"/>
      <c r="L101" s="47"/>
      <c r="M101" s="47"/>
      <c r="N101" s="47"/>
      <c r="O101" s="124"/>
      <c r="P101" s="125"/>
      <c r="Q101" s="127"/>
      <c r="R101" s="125"/>
      <c r="S101" s="125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</row>
    <row r="102" spans="1:83" ht="15" customHeight="1" x14ac:dyDescent="0.25">
      <c r="B102" s="49"/>
      <c r="H102" s="47"/>
      <c r="I102" s="47"/>
      <c r="J102" s="47"/>
      <c r="K102" s="47"/>
      <c r="L102" s="47"/>
      <c r="M102" s="47"/>
      <c r="N102" s="47"/>
      <c r="O102" s="54"/>
      <c r="P102" s="54"/>
      <c r="Q102" s="126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</row>
    <row r="103" spans="1:83" x14ac:dyDescent="0.25">
      <c r="B103" s="49"/>
      <c r="G103" s="50"/>
      <c r="H103" s="47"/>
      <c r="I103" s="47"/>
      <c r="J103" s="47"/>
      <c r="K103" s="47"/>
      <c r="L103" s="47"/>
      <c r="M103" s="47"/>
      <c r="N103" s="47"/>
      <c r="O103" s="54"/>
      <c r="P103" s="54"/>
      <c r="Q103" s="126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</row>
    <row r="104" spans="1:83" ht="15" customHeight="1" x14ac:dyDescent="0.25">
      <c r="B104" s="49"/>
      <c r="G104" s="50"/>
      <c r="H104" s="47"/>
      <c r="I104" s="47"/>
      <c r="J104" s="47"/>
      <c r="K104" s="47"/>
      <c r="L104" s="47"/>
      <c r="M104" s="47"/>
      <c r="N104" s="47"/>
      <c r="O104" s="54"/>
      <c r="P104" s="54"/>
      <c r="Q104" s="126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</row>
    <row r="105" spans="1:83" ht="15" customHeight="1" x14ac:dyDescent="0.25">
      <c r="B105" s="49"/>
      <c r="G105" s="50"/>
      <c r="H105" s="47"/>
      <c r="I105" s="47"/>
      <c r="J105" s="47"/>
      <c r="K105" s="47"/>
      <c r="L105" s="47"/>
      <c r="M105" s="47"/>
      <c r="N105" s="47"/>
      <c r="O105" s="54"/>
      <c r="P105" s="54"/>
      <c r="Q105" s="126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</row>
    <row r="106" spans="1:83" x14ac:dyDescent="0.25">
      <c r="G106" s="50"/>
      <c r="H106" s="47"/>
      <c r="I106" s="47"/>
      <c r="J106" s="47"/>
      <c r="K106" s="47"/>
      <c r="L106" s="47"/>
      <c r="M106" s="47"/>
      <c r="N106" s="47"/>
      <c r="O106" s="54"/>
      <c r="P106" s="54"/>
      <c r="Q106" s="126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</row>
    <row r="107" spans="1:83" x14ac:dyDescent="0.25">
      <c r="G107" s="50"/>
      <c r="H107" s="47"/>
      <c r="I107" s="47"/>
      <c r="J107" s="47"/>
      <c r="K107" s="47"/>
      <c r="L107" s="47"/>
      <c r="M107" s="47"/>
      <c r="N107" s="47"/>
      <c r="O107" s="54"/>
      <c r="P107" s="54"/>
      <c r="Q107" s="126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</row>
    <row r="108" spans="1:83" x14ac:dyDescent="0.25">
      <c r="G108" s="50"/>
      <c r="H108" s="47"/>
      <c r="I108" s="47"/>
      <c r="J108" s="47"/>
      <c r="K108" s="47"/>
      <c r="L108" s="47"/>
      <c r="M108" s="47"/>
      <c r="N108" s="47"/>
      <c r="O108" s="54"/>
      <c r="P108" s="54"/>
      <c r="Q108" s="126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</row>
    <row r="109" spans="1:83" x14ac:dyDescent="0.25">
      <c r="G109" s="50"/>
      <c r="H109" s="47"/>
      <c r="I109" s="47"/>
      <c r="J109" s="47"/>
      <c r="K109" s="47"/>
      <c r="L109" s="47"/>
      <c r="M109" s="47"/>
      <c r="N109" s="47"/>
      <c r="O109" s="54"/>
      <c r="P109" s="54"/>
      <c r="Q109" s="126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</row>
    <row r="110" spans="1:83" x14ac:dyDescent="0.25">
      <c r="G110" s="50"/>
      <c r="H110" s="47"/>
      <c r="I110" s="47"/>
      <c r="J110" s="47"/>
      <c r="K110" s="47"/>
      <c r="L110" s="47"/>
      <c r="M110" s="47"/>
      <c r="N110" s="47"/>
      <c r="O110" s="54"/>
      <c r="P110" s="54"/>
      <c r="Q110" s="126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</row>
    <row r="111" spans="1:83" x14ac:dyDescent="0.25">
      <c r="G111" s="50"/>
      <c r="H111" s="47"/>
      <c r="I111" s="47"/>
      <c r="J111" s="47"/>
      <c r="K111" s="47"/>
      <c r="L111" s="47"/>
      <c r="M111" s="47"/>
      <c r="N111" s="47"/>
      <c r="O111" s="54"/>
      <c r="P111" s="54"/>
      <c r="Q111" s="126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</row>
    <row r="112" spans="1:83" x14ac:dyDescent="0.25">
      <c r="G112" s="50"/>
      <c r="H112" s="47"/>
      <c r="I112" s="47"/>
      <c r="J112" s="47"/>
      <c r="K112" s="47"/>
      <c r="L112" s="47"/>
      <c r="M112" s="47"/>
      <c r="N112" s="47"/>
      <c r="O112" s="54"/>
      <c r="P112" s="54"/>
      <c r="Q112" s="126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</row>
    <row r="113" spans="7:83" x14ac:dyDescent="0.25">
      <c r="G113" s="50"/>
      <c r="H113" s="47"/>
      <c r="I113" s="47"/>
      <c r="J113" s="47"/>
      <c r="K113" s="47"/>
      <c r="L113" s="47"/>
      <c r="M113" s="47"/>
      <c r="N113" s="47"/>
      <c r="O113" s="54"/>
      <c r="P113" s="54"/>
      <c r="Q113" s="126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</row>
    <row r="114" spans="7:83" x14ac:dyDescent="0.25">
      <c r="G114" s="50"/>
      <c r="H114" s="47"/>
      <c r="I114" s="47"/>
      <c r="J114" s="47"/>
      <c r="K114" s="47"/>
      <c r="L114" s="47"/>
      <c r="M114" s="47"/>
      <c r="N114" s="47"/>
      <c r="O114" s="54"/>
      <c r="P114" s="54"/>
      <c r="Q114" s="126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</row>
    <row r="115" spans="7:83" x14ac:dyDescent="0.25">
      <c r="G115" s="50"/>
      <c r="H115" s="47"/>
      <c r="I115" s="47"/>
      <c r="J115" s="47"/>
      <c r="K115" s="47"/>
      <c r="L115" s="47"/>
      <c r="M115" s="47"/>
      <c r="N115" s="47"/>
      <c r="O115" s="54"/>
      <c r="P115" s="54"/>
      <c r="Q115" s="126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</row>
    <row r="116" spans="7:83" x14ac:dyDescent="0.25">
      <c r="G116" s="50"/>
      <c r="H116" s="47"/>
      <c r="I116" s="47"/>
      <c r="J116" s="47"/>
      <c r="K116" s="47"/>
      <c r="L116" s="47"/>
      <c r="M116" s="47"/>
      <c r="N116" s="47"/>
      <c r="O116" s="54"/>
      <c r="P116" s="54"/>
      <c r="Q116" s="126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</row>
    <row r="117" spans="7:83" x14ac:dyDescent="0.25">
      <c r="G117" s="50"/>
      <c r="H117" s="47"/>
      <c r="I117" s="47"/>
      <c r="J117" s="47"/>
      <c r="K117" s="47"/>
      <c r="L117" s="47"/>
      <c r="M117" s="47"/>
      <c r="N117" s="47"/>
      <c r="O117" s="54"/>
      <c r="P117" s="54"/>
      <c r="Q117" s="126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</row>
    <row r="118" spans="7:83" x14ac:dyDescent="0.25">
      <c r="G118" s="50"/>
      <c r="H118" s="47"/>
      <c r="I118" s="47"/>
      <c r="J118" s="47"/>
      <c r="K118" s="47"/>
      <c r="L118" s="47"/>
      <c r="M118" s="47"/>
      <c r="N118" s="47"/>
      <c r="O118" s="54"/>
      <c r="P118" s="54"/>
      <c r="Q118" s="126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</row>
    <row r="119" spans="7:83" x14ac:dyDescent="0.25">
      <c r="G119" s="50"/>
      <c r="H119" s="47"/>
      <c r="I119" s="47"/>
      <c r="J119" s="47"/>
      <c r="K119" s="47"/>
      <c r="L119" s="47"/>
      <c r="M119" s="47"/>
      <c r="N119" s="47"/>
      <c r="O119" s="54"/>
      <c r="P119" s="54"/>
      <c r="Q119" s="126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</row>
    <row r="120" spans="7:83" x14ac:dyDescent="0.25">
      <c r="G120" s="50"/>
      <c r="H120" s="47"/>
      <c r="I120" s="47"/>
      <c r="J120" s="47"/>
      <c r="K120" s="47"/>
      <c r="L120" s="47"/>
      <c r="M120" s="47"/>
      <c r="N120" s="47"/>
      <c r="O120" s="54"/>
      <c r="P120" s="54"/>
      <c r="Q120" s="126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</row>
    <row r="121" spans="7:83" x14ac:dyDescent="0.25">
      <c r="G121" s="50"/>
      <c r="H121" s="47"/>
      <c r="I121" s="47"/>
      <c r="J121" s="47"/>
      <c r="K121" s="47"/>
      <c r="L121" s="47"/>
      <c r="M121" s="47"/>
      <c r="N121" s="47"/>
      <c r="O121" s="54"/>
      <c r="P121" s="54"/>
      <c r="Q121" s="126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</row>
    <row r="122" spans="7:83" x14ac:dyDescent="0.25">
      <c r="G122" s="50"/>
      <c r="H122" s="47"/>
      <c r="I122" s="47"/>
      <c r="J122" s="47"/>
      <c r="K122" s="47"/>
      <c r="L122" s="47"/>
      <c r="M122" s="47"/>
      <c r="N122" s="47"/>
      <c r="O122" s="54"/>
      <c r="P122" s="54"/>
      <c r="Q122" s="126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</row>
    <row r="123" spans="7:83" x14ac:dyDescent="0.25">
      <c r="G123" s="50"/>
      <c r="H123" s="47"/>
      <c r="I123" s="47"/>
      <c r="J123" s="47"/>
      <c r="K123" s="47"/>
      <c r="L123" s="47"/>
      <c r="M123" s="47"/>
      <c r="N123" s="47"/>
      <c r="O123" s="54"/>
      <c r="P123" s="54"/>
      <c r="Q123" s="126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</row>
    <row r="124" spans="7:83" x14ac:dyDescent="0.25">
      <c r="G124" s="50"/>
      <c r="H124" s="47"/>
      <c r="I124" s="47"/>
      <c r="J124" s="47"/>
      <c r="K124" s="47"/>
      <c r="L124" s="47"/>
      <c r="M124" s="47"/>
      <c r="N124" s="47"/>
      <c r="O124" s="54"/>
      <c r="P124" s="54"/>
      <c r="Q124" s="126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</row>
    <row r="125" spans="7:83" x14ac:dyDescent="0.25">
      <c r="G125" s="50"/>
      <c r="H125" s="47"/>
      <c r="I125" s="47"/>
      <c r="J125" s="47"/>
      <c r="K125" s="47"/>
      <c r="L125" s="47"/>
      <c r="M125" s="47"/>
      <c r="N125" s="47"/>
      <c r="O125" s="54"/>
      <c r="P125" s="54"/>
      <c r="Q125" s="126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</row>
    <row r="126" spans="7:83" x14ac:dyDescent="0.25">
      <c r="G126" s="50"/>
      <c r="H126" s="47"/>
      <c r="I126" s="47"/>
      <c r="J126" s="47"/>
      <c r="K126" s="47"/>
      <c r="L126" s="47"/>
      <c r="M126" s="47"/>
      <c r="N126" s="47"/>
      <c r="O126" s="54"/>
      <c r="P126" s="54"/>
      <c r="Q126" s="126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</row>
    <row r="127" spans="7:83" x14ac:dyDescent="0.25">
      <c r="G127" s="50"/>
      <c r="H127" s="47"/>
      <c r="I127" s="47"/>
      <c r="J127" s="47"/>
      <c r="K127" s="47"/>
      <c r="L127" s="47"/>
      <c r="M127" s="47"/>
      <c r="N127" s="47"/>
      <c r="O127" s="54"/>
      <c r="P127" s="54"/>
      <c r="Q127" s="126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</row>
    <row r="128" spans="7:83" x14ac:dyDescent="0.25">
      <c r="G128" s="50"/>
      <c r="H128" s="47"/>
      <c r="I128" s="47"/>
      <c r="J128" s="47"/>
      <c r="K128" s="47"/>
      <c r="L128" s="47"/>
      <c r="M128" s="47"/>
      <c r="N128" s="47"/>
      <c r="O128" s="54"/>
      <c r="P128" s="54"/>
      <c r="Q128" s="126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</row>
    <row r="129" spans="7:83" x14ac:dyDescent="0.25">
      <c r="G129" s="50"/>
      <c r="H129" s="47"/>
      <c r="I129" s="47"/>
      <c r="J129" s="47"/>
      <c r="K129" s="47"/>
      <c r="L129" s="47"/>
      <c r="M129" s="47"/>
      <c r="N129" s="47"/>
      <c r="O129" s="54"/>
      <c r="P129" s="54"/>
      <c r="Q129" s="126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</row>
    <row r="130" spans="7:83" x14ac:dyDescent="0.25">
      <c r="G130" s="50"/>
      <c r="H130" s="47"/>
      <c r="I130" s="47"/>
      <c r="J130" s="47"/>
      <c r="K130" s="47"/>
      <c r="L130" s="47"/>
      <c r="M130" s="47"/>
      <c r="N130" s="47"/>
      <c r="O130" s="54"/>
      <c r="P130" s="54"/>
      <c r="Q130" s="126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</row>
    <row r="131" spans="7:83" x14ac:dyDescent="0.25">
      <c r="G131" s="50"/>
      <c r="H131" s="47"/>
      <c r="I131" s="47"/>
      <c r="J131" s="47"/>
      <c r="K131" s="47"/>
      <c r="L131" s="47"/>
      <c r="M131" s="47"/>
      <c r="N131" s="47"/>
      <c r="O131" s="54"/>
      <c r="P131" s="54"/>
      <c r="Q131" s="126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</row>
    <row r="132" spans="7:83" x14ac:dyDescent="0.25">
      <c r="G132" s="50"/>
      <c r="H132" s="47"/>
      <c r="I132" s="47"/>
      <c r="J132" s="47"/>
      <c r="K132" s="47"/>
      <c r="L132" s="47"/>
      <c r="M132" s="47"/>
      <c r="N132" s="47"/>
      <c r="O132" s="54"/>
      <c r="P132" s="54"/>
      <c r="Q132" s="126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</row>
    <row r="133" spans="7:83" x14ac:dyDescent="0.25">
      <c r="G133" s="50"/>
      <c r="H133" s="47"/>
      <c r="I133" s="47"/>
      <c r="J133" s="47"/>
      <c r="K133" s="47"/>
      <c r="L133" s="47"/>
      <c r="M133" s="47"/>
      <c r="N133" s="47"/>
      <c r="O133" s="54"/>
      <c r="P133" s="54"/>
      <c r="Q133" s="126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</row>
    <row r="134" spans="7:83" x14ac:dyDescent="0.25">
      <c r="G134" s="50"/>
      <c r="H134" s="47"/>
      <c r="I134" s="47"/>
      <c r="J134" s="47"/>
      <c r="K134" s="47"/>
      <c r="L134" s="47"/>
      <c r="M134" s="47"/>
      <c r="N134" s="47"/>
      <c r="O134" s="54"/>
      <c r="P134" s="54"/>
      <c r="Q134" s="126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</row>
    <row r="135" spans="7:83" x14ac:dyDescent="0.25">
      <c r="G135" s="50"/>
      <c r="H135" s="47"/>
      <c r="I135" s="47"/>
      <c r="J135" s="47"/>
      <c r="K135" s="47"/>
      <c r="L135" s="47"/>
      <c r="M135" s="47"/>
      <c r="N135" s="47"/>
      <c r="O135" s="54"/>
      <c r="P135" s="54"/>
      <c r="Q135" s="126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</row>
    <row r="136" spans="7:83" x14ac:dyDescent="0.25">
      <c r="G136" s="50"/>
      <c r="H136" s="47"/>
      <c r="I136" s="47"/>
      <c r="J136" s="47"/>
      <c r="K136" s="47"/>
      <c r="L136" s="47"/>
      <c r="M136" s="47"/>
      <c r="N136" s="47"/>
      <c r="O136" s="54"/>
      <c r="P136" s="54"/>
      <c r="Q136" s="126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</row>
    <row r="137" spans="7:83" x14ac:dyDescent="0.25">
      <c r="G137" s="50"/>
      <c r="H137" s="47"/>
      <c r="I137" s="47"/>
      <c r="J137" s="47"/>
      <c r="K137" s="47"/>
      <c r="L137" s="47"/>
      <c r="M137" s="47"/>
      <c r="N137" s="47"/>
      <c r="O137" s="54"/>
      <c r="P137" s="54"/>
      <c r="Q137" s="126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</row>
    <row r="138" spans="7:83" x14ac:dyDescent="0.25">
      <c r="G138" s="50"/>
      <c r="H138" s="47"/>
      <c r="I138" s="47"/>
      <c r="J138" s="47"/>
      <c r="K138" s="47"/>
      <c r="L138" s="47"/>
      <c r="M138" s="47"/>
      <c r="N138" s="47"/>
      <c r="O138" s="54"/>
      <c r="P138" s="54"/>
      <c r="Q138" s="126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</row>
    <row r="139" spans="7:83" x14ac:dyDescent="0.25">
      <c r="G139" s="50"/>
      <c r="H139" s="47"/>
      <c r="I139" s="47"/>
      <c r="J139" s="47"/>
      <c r="K139" s="47"/>
      <c r="L139" s="47"/>
      <c r="M139" s="47"/>
      <c r="N139" s="47"/>
      <c r="O139" s="54"/>
      <c r="P139" s="54"/>
      <c r="Q139" s="126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</row>
    <row r="140" spans="7:83" x14ac:dyDescent="0.25">
      <c r="G140" s="50"/>
      <c r="H140" s="47"/>
      <c r="I140" s="47"/>
      <c r="J140" s="47"/>
      <c r="K140" s="47"/>
      <c r="L140" s="47"/>
      <c r="M140" s="47"/>
      <c r="N140" s="47"/>
      <c r="O140" s="54"/>
      <c r="P140" s="54"/>
      <c r="Q140" s="126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</row>
    <row r="141" spans="7:83" x14ac:dyDescent="0.25">
      <c r="G141" s="50"/>
      <c r="H141" s="47"/>
      <c r="I141" s="47"/>
      <c r="J141" s="47"/>
      <c r="K141" s="47"/>
      <c r="L141" s="47"/>
      <c r="M141" s="47"/>
      <c r="N141" s="47"/>
      <c r="O141" s="54"/>
      <c r="P141" s="54"/>
      <c r="Q141" s="126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</row>
    <row r="142" spans="7:83" x14ac:dyDescent="0.25">
      <c r="G142" s="50"/>
      <c r="H142" s="47"/>
      <c r="I142" s="47"/>
      <c r="J142" s="47"/>
      <c r="K142" s="47"/>
      <c r="L142" s="47"/>
      <c r="M142" s="47"/>
      <c r="N142" s="47"/>
      <c r="O142" s="54"/>
      <c r="P142" s="54"/>
      <c r="Q142" s="126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</row>
    <row r="143" spans="7:83" x14ac:dyDescent="0.25">
      <c r="G143" s="50"/>
      <c r="H143" s="47"/>
      <c r="I143" s="47"/>
      <c r="J143" s="47"/>
      <c r="K143" s="47"/>
      <c r="L143" s="47"/>
      <c r="M143" s="47"/>
      <c r="N143" s="47"/>
      <c r="O143" s="54"/>
      <c r="P143" s="54"/>
      <c r="Q143" s="126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</row>
    <row r="144" spans="7:83" x14ac:dyDescent="0.25">
      <c r="G144" s="50"/>
      <c r="H144" s="47"/>
      <c r="I144" s="47"/>
      <c r="J144" s="47"/>
      <c r="K144" s="47"/>
      <c r="L144" s="47"/>
      <c r="M144" s="47"/>
      <c r="N144" s="47"/>
      <c r="O144" s="54"/>
      <c r="P144" s="54"/>
      <c r="Q144" s="126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</row>
    <row r="145" spans="7:83" x14ac:dyDescent="0.25">
      <c r="G145" s="50"/>
      <c r="H145" s="47"/>
      <c r="I145" s="47"/>
      <c r="J145" s="47"/>
      <c r="K145" s="47"/>
      <c r="L145" s="47"/>
      <c r="M145" s="47"/>
      <c r="N145" s="47"/>
      <c r="O145" s="54"/>
      <c r="P145" s="54"/>
      <c r="Q145" s="126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</row>
    <row r="146" spans="7:83" x14ac:dyDescent="0.25">
      <c r="G146" s="50"/>
      <c r="H146" s="47"/>
      <c r="I146" s="47"/>
      <c r="J146" s="47"/>
      <c r="K146" s="47"/>
      <c r="L146" s="47"/>
      <c r="M146" s="47"/>
      <c r="N146" s="47"/>
      <c r="O146" s="54"/>
      <c r="P146" s="54"/>
      <c r="Q146" s="126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</row>
    <row r="147" spans="7:83" x14ac:dyDescent="0.25">
      <c r="G147" s="50"/>
      <c r="H147" s="47"/>
      <c r="I147" s="47"/>
      <c r="J147" s="47"/>
      <c r="K147" s="47"/>
      <c r="L147" s="47"/>
      <c r="M147" s="47"/>
      <c r="N147" s="47"/>
      <c r="O147" s="54"/>
      <c r="P147" s="54"/>
      <c r="Q147" s="126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</row>
    <row r="148" spans="7:83" x14ac:dyDescent="0.25">
      <c r="G148" s="50"/>
      <c r="H148" s="47"/>
      <c r="I148" s="47"/>
      <c r="J148" s="47"/>
      <c r="K148" s="47"/>
      <c r="L148" s="47"/>
      <c r="M148" s="47"/>
      <c r="N148" s="47"/>
      <c r="O148" s="54"/>
      <c r="P148" s="54"/>
      <c r="Q148" s="126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</row>
    <row r="149" spans="7:83" x14ac:dyDescent="0.25">
      <c r="G149" s="50"/>
      <c r="H149" s="47"/>
      <c r="I149" s="47"/>
      <c r="J149" s="47"/>
      <c r="K149" s="47"/>
      <c r="L149" s="47"/>
      <c r="M149" s="47"/>
      <c r="N149" s="47"/>
      <c r="O149" s="54"/>
      <c r="P149" s="54"/>
      <c r="Q149" s="126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</row>
    <row r="150" spans="7:83" x14ac:dyDescent="0.25">
      <c r="G150" s="50"/>
      <c r="H150" s="47"/>
      <c r="I150" s="47"/>
      <c r="J150" s="47"/>
      <c r="K150" s="47"/>
      <c r="L150" s="47"/>
      <c r="M150" s="47"/>
      <c r="N150" s="47"/>
      <c r="O150" s="54"/>
      <c r="P150" s="54"/>
      <c r="Q150" s="126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</row>
    <row r="151" spans="7:83" x14ac:dyDescent="0.25">
      <c r="G151" s="50"/>
      <c r="H151" s="47"/>
      <c r="I151" s="47"/>
      <c r="J151" s="47"/>
      <c r="K151" s="47"/>
      <c r="L151" s="47"/>
      <c r="M151" s="47"/>
      <c r="N151" s="47"/>
      <c r="O151" s="54"/>
      <c r="P151" s="54"/>
      <c r="Q151" s="126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</row>
    <row r="152" spans="7:83" x14ac:dyDescent="0.25">
      <c r="G152" s="50"/>
      <c r="H152" s="47"/>
      <c r="I152" s="47"/>
      <c r="J152" s="47"/>
      <c r="K152" s="47"/>
      <c r="L152" s="47"/>
      <c r="M152" s="47"/>
      <c r="N152" s="47"/>
      <c r="O152" s="54"/>
      <c r="P152" s="54"/>
      <c r="Q152" s="126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</row>
    <row r="153" spans="7:83" x14ac:dyDescent="0.25">
      <c r="G153" s="50"/>
      <c r="H153" s="47"/>
      <c r="I153" s="47"/>
      <c r="J153" s="47"/>
      <c r="K153" s="47"/>
      <c r="L153" s="47"/>
      <c r="M153" s="47"/>
      <c r="N153" s="47"/>
      <c r="O153" s="54"/>
      <c r="P153" s="54"/>
      <c r="Q153" s="126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</row>
    <row r="154" spans="7:83" x14ac:dyDescent="0.25">
      <c r="G154" s="50"/>
      <c r="H154" s="47"/>
      <c r="I154" s="47"/>
      <c r="J154" s="47"/>
      <c r="K154" s="47"/>
      <c r="L154" s="47"/>
      <c r="M154" s="47"/>
      <c r="N154" s="47"/>
      <c r="O154" s="54"/>
      <c r="P154" s="54"/>
      <c r="Q154" s="126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</row>
    <row r="155" spans="7:83" x14ac:dyDescent="0.25">
      <c r="G155" s="50"/>
      <c r="H155" s="47"/>
      <c r="I155" s="47"/>
      <c r="J155" s="47"/>
      <c r="K155" s="47"/>
      <c r="L155" s="47"/>
      <c r="M155" s="47"/>
      <c r="N155" s="47"/>
      <c r="O155" s="54"/>
      <c r="P155" s="54"/>
      <c r="Q155" s="126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</row>
    <row r="156" spans="7:83" x14ac:dyDescent="0.25">
      <c r="G156" s="50"/>
      <c r="H156" s="47"/>
      <c r="I156" s="47"/>
      <c r="J156" s="47"/>
      <c r="K156" s="47"/>
      <c r="L156" s="47"/>
      <c r="M156" s="47"/>
      <c r="N156" s="47"/>
      <c r="O156" s="54"/>
      <c r="P156" s="54"/>
      <c r="Q156" s="126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</row>
    <row r="157" spans="7:83" x14ac:dyDescent="0.25">
      <c r="G157" s="50"/>
      <c r="H157" s="47"/>
      <c r="I157" s="47"/>
      <c r="J157" s="47"/>
      <c r="K157" s="47"/>
      <c r="L157" s="47"/>
      <c r="M157" s="47"/>
      <c r="N157" s="47"/>
      <c r="O157" s="54"/>
      <c r="P157" s="54"/>
      <c r="Q157" s="126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</row>
    <row r="158" spans="7:83" x14ac:dyDescent="0.25">
      <c r="G158" s="50"/>
      <c r="H158" s="47"/>
      <c r="I158" s="47"/>
      <c r="J158" s="47"/>
      <c r="K158" s="47"/>
      <c r="L158" s="47"/>
      <c r="M158" s="47"/>
      <c r="N158" s="47"/>
      <c r="O158" s="54"/>
      <c r="P158" s="54"/>
      <c r="Q158" s="126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</row>
    <row r="159" spans="7:83" x14ac:dyDescent="0.25">
      <c r="G159" s="50"/>
      <c r="O159" s="54"/>
      <c r="P159" s="54"/>
      <c r="Q159" s="126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</row>
    <row r="160" spans="7:83" x14ac:dyDescent="0.25">
      <c r="G160" s="50"/>
      <c r="O160" s="54"/>
      <c r="P160" s="54"/>
      <c r="Q160" s="126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</row>
    <row r="161" spans="7:83" x14ac:dyDescent="0.25">
      <c r="G161" s="50"/>
      <c r="O161" s="54"/>
      <c r="P161" s="54"/>
      <c r="Q161" s="126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</row>
    <row r="162" spans="7:83" x14ac:dyDescent="0.25">
      <c r="G162" s="50"/>
      <c r="O162" s="54"/>
      <c r="P162" s="54"/>
      <c r="Q162" s="126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</row>
    <row r="163" spans="7:83" x14ac:dyDescent="0.25">
      <c r="G163" s="50"/>
      <c r="O163" s="54"/>
      <c r="P163" s="54"/>
      <c r="Q163" s="126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</row>
    <row r="164" spans="7:83" x14ac:dyDescent="0.25">
      <c r="G164" s="50"/>
      <c r="O164" s="54"/>
      <c r="P164" s="54"/>
      <c r="Q164" s="126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</row>
    <row r="165" spans="7:83" x14ac:dyDescent="0.25">
      <c r="G165" s="50"/>
      <c r="O165" s="54"/>
      <c r="P165" s="54"/>
      <c r="Q165" s="126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</row>
    <row r="166" spans="7:83" x14ac:dyDescent="0.25">
      <c r="G166" s="50"/>
      <c r="O166" s="54"/>
      <c r="P166" s="54"/>
      <c r="Q166" s="126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</row>
    <row r="167" spans="7:83" x14ac:dyDescent="0.25">
      <c r="G167" s="50"/>
      <c r="O167" s="54"/>
      <c r="P167" s="54"/>
      <c r="Q167" s="126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</row>
    <row r="168" spans="7:83" x14ac:dyDescent="0.25">
      <c r="O168" s="54"/>
      <c r="P168" s="54"/>
      <c r="Q168" s="126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</row>
    <row r="169" spans="7:83" x14ac:dyDescent="0.25">
      <c r="O169" s="54"/>
      <c r="P169" s="54"/>
      <c r="Q169" s="126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</row>
    <row r="170" spans="7:83" x14ac:dyDescent="0.25">
      <c r="O170" s="54"/>
      <c r="P170" s="54"/>
      <c r="Q170" s="126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</row>
    <row r="171" spans="7:83" x14ac:dyDescent="0.25">
      <c r="O171" s="54"/>
      <c r="P171" s="54"/>
      <c r="Q171" s="126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</row>
    <row r="172" spans="7:83" x14ac:dyDescent="0.25">
      <c r="O172" s="54"/>
      <c r="P172" s="54"/>
      <c r="Q172" s="126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</row>
    <row r="173" spans="7:83" x14ac:dyDescent="0.25">
      <c r="O173" s="54"/>
      <c r="P173" s="54"/>
      <c r="Q173" s="126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</row>
    <row r="174" spans="7:83" x14ac:dyDescent="0.25">
      <c r="O174" s="54"/>
      <c r="P174" s="54"/>
      <c r="Q174" s="126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</row>
    <row r="175" spans="7:83" x14ac:dyDescent="0.25">
      <c r="O175" s="54"/>
      <c r="P175" s="54"/>
      <c r="Q175" s="126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</row>
  </sheetData>
  <autoFilter ref="C5:N100" xr:uid="{00000000-0009-0000-0000-000000000000}"/>
  <mergeCells count="41">
    <mergeCell ref="U4:U5"/>
    <mergeCell ref="V4:V5"/>
    <mergeCell ref="W4:W5"/>
    <mergeCell ref="C4:F4"/>
    <mergeCell ref="A1:W3"/>
    <mergeCell ref="O4:Q4"/>
    <mergeCell ref="R4:T4"/>
    <mergeCell ref="G4:H4"/>
    <mergeCell ref="I4:J4"/>
    <mergeCell ref="K4:L4"/>
    <mergeCell ref="B4:B5"/>
    <mergeCell ref="A4:A5"/>
    <mergeCell ref="M4:N4"/>
    <mergeCell ref="C6:N6"/>
    <mergeCell ref="C14:N14"/>
    <mergeCell ref="C15:N15"/>
    <mergeCell ref="C17:N17"/>
    <mergeCell ref="C25:N25"/>
    <mergeCell ref="C26:N26"/>
    <mergeCell ref="C27:N27"/>
    <mergeCell ref="C41:N41"/>
    <mergeCell ref="C48:N48"/>
    <mergeCell ref="C55:N55"/>
    <mergeCell ref="C56:N56"/>
    <mergeCell ref="C59:N59"/>
    <mergeCell ref="C60:N60"/>
    <mergeCell ref="C62:N62"/>
    <mergeCell ref="C66:N66"/>
    <mergeCell ref="C68:N68"/>
    <mergeCell ref="C71:N71"/>
    <mergeCell ref="C72:N72"/>
    <mergeCell ref="C73:N73"/>
    <mergeCell ref="C75:N75"/>
    <mergeCell ref="C93:N93"/>
    <mergeCell ref="C96:N96"/>
    <mergeCell ref="C99:N99"/>
    <mergeCell ref="C83:N83"/>
    <mergeCell ref="C86:N86"/>
    <mergeCell ref="C87:N87"/>
    <mergeCell ref="C88:N88"/>
    <mergeCell ref="C91:N91"/>
  </mergeCells>
  <printOptions horizontalCentered="1"/>
  <pageMargins left="0.11811023622047245" right="7.874015748031496E-2" top="0.11811023622047245" bottom="0.11811023622047245" header="7.874015748031496E-2" footer="7.874015748031496E-2"/>
  <pageSetup paperSize="9" scale="50" fitToHeight="0" orientation="landscape" r:id="rId1"/>
  <rowBreaks count="3" manualBreakCount="3">
    <brk id="28" max="23" man="1"/>
    <brk id="56" max="23" man="1"/>
    <brk id="10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S2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7.140625" customWidth="1"/>
  </cols>
  <sheetData>
    <row r="1" spans="1:71" x14ac:dyDescent="0.25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 x14ac:dyDescent="0.25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1"/>
  <sheetViews>
    <sheetView workbookViewId="0">
      <selection activeCell="D67" sqref="D67"/>
    </sheetView>
  </sheetViews>
  <sheetFormatPr defaultRowHeight="15" x14ac:dyDescent="0.2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 x14ac:dyDescent="0.3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 x14ac:dyDescent="0.25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 x14ac:dyDescent="0.3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 x14ac:dyDescent="0.25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 x14ac:dyDescent="0.3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 x14ac:dyDescent="0.3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 x14ac:dyDescent="0.3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 x14ac:dyDescent="0.3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 x14ac:dyDescent="0.3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 x14ac:dyDescent="0.25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 x14ac:dyDescent="0.3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 x14ac:dyDescent="0.3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 x14ac:dyDescent="0.3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 x14ac:dyDescent="0.3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 x14ac:dyDescent="0.25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 x14ac:dyDescent="0.3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 x14ac:dyDescent="0.3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 x14ac:dyDescent="0.3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 x14ac:dyDescent="0.3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 x14ac:dyDescent="0.3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 x14ac:dyDescent="0.25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 x14ac:dyDescent="0.3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 x14ac:dyDescent="0.3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 x14ac:dyDescent="0.3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 x14ac:dyDescent="0.3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 x14ac:dyDescent="0.3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 x14ac:dyDescent="0.3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 x14ac:dyDescent="0.3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 x14ac:dyDescent="0.3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 x14ac:dyDescent="0.3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 x14ac:dyDescent="0.3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 x14ac:dyDescent="0.3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 x14ac:dyDescent="0.3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 x14ac:dyDescent="0.3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 x14ac:dyDescent="0.3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 x14ac:dyDescent="0.3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 x14ac:dyDescent="0.3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 x14ac:dyDescent="0.3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 x14ac:dyDescent="0.3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 x14ac:dyDescent="0.3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 x14ac:dyDescent="0.25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 x14ac:dyDescent="0.3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 x14ac:dyDescent="0.3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 x14ac:dyDescent="0.25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 x14ac:dyDescent="0.3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 x14ac:dyDescent="0.3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 x14ac:dyDescent="0.3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 x14ac:dyDescent="0.3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 x14ac:dyDescent="0.3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 x14ac:dyDescent="0.3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 x14ac:dyDescent="0.3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 x14ac:dyDescent="0.3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 x14ac:dyDescent="0.3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 x14ac:dyDescent="0.3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 x14ac:dyDescent="0.3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 x14ac:dyDescent="0.3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 x14ac:dyDescent="0.3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 x14ac:dyDescent="0.3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 x14ac:dyDescent="0.3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 x14ac:dyDescent="0.3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 x14ac:dyDescent="0.3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 x14ac:dyDescent="0.3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 x14ac:dyDescent="0.3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 x14ac:dyDescent="0.3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 x14ac:dyDescent="0.3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 x14ac:dyDescent="0.25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 x14ac:dyDescent="0.3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32.25" thickBot="1" x14ac:dyDescent="0.3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 x14ac:dyDescent="0.3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 x14ac:dyDescent="0.3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 x14ac:dyDescent="0.3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175"/>
  <sheetViews>
    <sheetView topLeftCell="A51" zoomScale="60" zoomScaleNormal="60" workbookViewId="0">
      <selection activeCell="L15" sqref="L15:M100"/>
    </sheetView>
  </sheetViews>
  <sheetFormatPr defaultRowHeight="15" x14ac:dyDescent="0.2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 x14ac:dyDescent="0.25">
      <c r="A1" s="196" t="s">
        <v>587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211"/>
      <c r="M1" s="211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211"/>
      <c r="M2" s="211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1"/>
      <c r="M3" s="211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 x14ac:dyDescent="0.3">
      <c r="A4" s="207" t="s">
        <v>0</v>
      </c>
      <c r="B4" s="205" t="s">
        <v>1</v>
      </c>
      <c r="C4" s="213" t="s">
        <v>542</v>
      </c>
      <c r="D4" s="214"/>
      <c r="E4" s="215"/>
      <c r="F4" s="203" t="s">
        <v>548</v>
      </c>
      <c r="G4" s="204"/>
      <c r="H4" s="203" t="s">
        <v>543</v>
      </c>
      <c r="I4" s="204"/>
      <c r="J4" s="203" t="s">
        <v>544</v>
      </c>
      <c r="K4" s="204"/>
      <c r="L4" s="203" t="s">
        <v>545</v>
      </c>
      <c r="M4" s="204"/>
      <c r="N4" s="209"/>
      <c r="O4" s="210"/>
      <c r="P4" s="209"/>
      <c r="Q4" s="210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 x14ac:dyDescent="0.3">
      <c r="A5" s="208"/>
      <c r="B5" s="206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 x14ac:dyDescent="0.25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 x14ac:dyDescent="0.25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 x14ac:dyDescent="0.25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 x14ac:dyDescent="0.25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 x14ac:dyDescent="0.25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 x14ac:dyDescent="0.25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 x14ac:dyDescent="0.25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 x14ac:dyDescent="0.25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 x14ac:dyDescent="0.25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 x14ac:dyDescent="0.25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 x14ac:dyDescent="0.25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 x14ac:dyDescent="0.25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 x14ac:dyDescent="0.25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 x14ac:dyDescent="0.25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 x14ac:dyDescent="0.25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 x14ac:dyDescent="0.25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 x14ac:dyDescent="0.25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 x14ac:dyDescent="0.25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 x14ac:dyDescent="0.25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 x14ac:dyDescent="0.25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 x14ac:dyDescent="0.25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 x14ac:dyDescent="0.25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 x14ac:dyDescent="0.25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 x14ac:dyDescent="0.25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 x14ac:dyDescent="0.25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 x14ac:dyDescent="0.25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 x14ac:dyDescent="0.25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 x14ac:dyDescent="0.25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 x14ac:dyDescent="0.25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 x14ac:dyDescent="0.25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 x14ac:dyDescent="0.25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 x14ac:dyDescent="0.25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 x14ac:dyDescent="0.25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 x14ac:dyDescent="0.25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 x14ac:dyDescent="0.25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 x14ac:dyDescent="0.25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 x14ac:dyDescent="0.25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 x14ac:dyDescent="0.25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 x14ac:dyDescent="0.25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 x14ac:dyDescent="0.25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 x14ac:dyDescent="0.25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 x14ac:dyDescent="0.25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 x14ac:dyDescent="0.25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 x14ac:dyDescent="0.25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 x14ac:dyDescent="0.25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 x14ac:dyDescent="0.25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 x14ac:dyDescent="0.25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 x14ac:dyDescent="0.25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 x14ac:dyDescent="0.25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 x14ac:dyDescent="0.25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 x14ac:dyDescent="0.25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 x14ac:dyDescent="0.25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 x14ac:dyDescent="0.25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 x14ac:dyDescent="0.25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 x14ac:dyDescent="0.25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 x14ac:dyDescent="0.25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 x14ac:dyDescent="0.25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 x14ac:dyDescent="0.25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 x14ac:dyDescent="0.25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 x14ac:dyDescent="0.25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 x14ac:dyDescent="0.25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 x14ac:dyDescent="0.25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 x14ac:dyDescent="0.25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 x14ac:dyDescent="0.25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 x14ac:dyDescent="0.25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 x14ac:dyDescent="0.25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 x14ac:dyDescent="0.25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 x14ac:dyDescent="0.25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 x14ac:dyDescent="0.25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 x14ac:dyDescent="0.25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 x14ac:dyDescent="0.25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 x14ac:dyDescent="0.25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 x14ac:dyDescent="0.25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 x14ac:dyDescent="0.25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 x14ac:dyDescent="0.25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 x14ac:dyDescent="0.25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 x14ac:dyDescent="0.25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 x14ac:dyDescent="0.25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 x14ac:dyDescent="0.25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 x14ac:dyDescent="0.25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 x14ac:dyDescent="0.25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 x14ac:dyDescent="0.25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 x14ac:dyDescent="0.25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 x14ac:dyDescent="0.25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 x14ac:dyDescent="0.25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 x14ac:dyDescent="0.25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 x14ac:dyDescent="0.25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 x14ac:dyDescent="0.25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 x14ac:dyDescent="0.25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 x14ac:dyDescent="0.25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 x14ac:dyDescent="0.25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 x14ac:dyDescent="0.25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 x14ac:dyDescent="0.25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 x14ac:dyDescent="0.3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 x14ac:dyDescent="0.3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 x14ac:dyDescent="0.25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 x14ac:dyDescent="0.25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 x14ac:dyDescent="0.25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 x14ac:dyDescent="0.25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 x14ac:dyDescent="0.25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 x14ac:dyDescent="0.25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 x14ac:dyDescent="0.25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 x14ac:dyDescent="0.25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 x14ac:dyDescent="0.25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 x14ac:dyDescent="0.25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 x14ac:dyDescent="0.25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 x14ac:dyDescent="0.25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 x14ac:dyDescent="0.25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 x14ac:dyDescent="0.25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 x14ac:dyDescent="0.25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 x14ac:dyDescent="0.25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 x14ac:dyDescent="0.25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 x14ac:dyDescent="0.25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 x14ac:dyDescent="0.25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 x14ac:dyDescent="0.25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 x14ac:dyDescent="0.25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 x14ac:dyDescent="0.25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 x14ac:dyDescent="0.25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 x14ac:dyDescent="0.25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 x14ac:dyDescent="0.25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 x14ac:dyDescent="0.25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 x14ac:dyDescent="0.25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 x14ac:dyDescent="0.25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 x14ac:dyDescent="0.25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 x14ac:dyDescent="0.25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 x14ac:dyDescent="0.25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 x14ac:dyDescent="0.25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 x14ac:dyDescent="0.25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 x14ac:dyDescent="0.25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 x14ac:dyDescent="0.25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 x14ac:dyDescent="0.25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 x14ac:dyDescent="0.25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 x14ac:dyDescent="0.25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 x14ac:dyDescent="0.25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 x14ac:dyDescent="0.25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 x14ac:dyDescent="0.25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 x14ac:dyDescent="0.25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 x14ac:dyDescent="0.25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 x14ac:dyDescent="0.25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 x14ac:dyDescent="0.25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 x14ac:dyDescent="0.25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 x14ac:dyDescent="0.25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 x14ac:dyDescent="0.25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 x14ac:dyDescent="0.25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 x14ac:dyDescent="0.25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 x14ac:dyDescent="0.25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 x14ac:dyDescent="0.25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 x14ac:dyDescent="0.25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 x14ac:dyDescent="0.25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 x14ac:dyDescent="0.25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 x14ac:dyDescent="0.25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 x14ac:dyDescent="0.25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 x14ac:dyDescent="0.25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 x14ac:dyDescent="0.25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 x14ac:dyDescent="0.25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 x14ac:dyDescent="0.25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 x14ac:dyDescent="0.25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 x14ac:dyDescent="0.25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 x14ac:dyDescent="0.25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 x14ac:dyDescent="0.25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 x14ac:dyDescent="0.25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 x14ac:dyDescent="0.25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 x14ac:dyDescent="0.25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 x14ac:dyDescent="0.25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 x14ac:dyDescent="0.25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 x14ac:dyDescent="0.25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 x14ac:dyDescent="0.25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 x14ac:dyDescent="0.25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 x14ac:dyDescent="0.25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 x14ac:dyDescent="0.25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15" sqref="P1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6"/>
  <sheetViews>
    <sheetView workbookViewId="0">
      <selection activeCell="D22" sqref="D22"/>
    </sheetView>
  </sheetViews>
  <sheetFormatPr defaultRowHeight="15" x14ac:dyDescent="0.25"/>
  <cols>
    <col min="1" max="1" width="53.140625" customWidth="1"/>
  </cols>
  <sheetData>
    <row r="1" spans="1:2" x14ac:dyDescent="0.25">
      <c r="A1" s="37" t="s">
        <v>207</v>
      </c>
      <c r="B1" s="38">
        <v>21</v>
      </c>
    </row>
    <row r="2" spans="1:2" x14ac:dyDescent="0.25">
      <c r="A2" s="37" t="s">
        <v>206</v>
      </c>
      <c r="B2" s="38">
        <v>42</v>
      </c>
    </row>
    <row r="3" spans="1:2" x14ac:dyDescent="0.25">
      <c r="A3" s="37" t="s">
        <v>204</v>
      </c>
      <c r="B3" s="38">
        <v>30</v>
      </c>
    </row>
    <row r="4" spans="1:2" x14ac:dyDescent="0.25">
      <c r="A4" s="37" t="s">
        <v>205</v>
      </c>
      <c r="B4" s="38">
        <v>16</v>
      </c>
    </row>
    <row r="5" spans="1:2" x14ac:dyDescent="0.25">
      <c r="A5" s="37" t="s">
        <v>8</v>
      </c>
      <c r="B5" s="38">
        <v>1</v>
      </c>
    </row>
    <row r="6" spans="1:2" x14ac:dyDescent="0.25">
      <c r="A6" s="37" t="s">
        <v>9</v>
      </c>
      <c r="B6" s="38">
        <v>5</v>
      </c>
    </row>
    <row r="7" spans="1:2" x14ac:dyDescent="0.25">
      <c r="A7" s="37" t="s">
        <v>10</v>
      </c>
      <c r="B7" s="38">
        <v>16</v>
      </c>
    </row>
    <row r="8" spans="1:2" x14ac:dyDescent="0.25">
      <c r="A8" s="37" t="s">
        <v>11</v>
      </c>
      <c r="B8" s="38">
        <v>4</v>
      </c>
    </row>
    <row r="9" spans="1:2" x14ac:dyDescent="0.25">
      <c r="A9" s="37" t="s">
        <v>208</v>
      </c>
      <c r="B9" s="38">
        <v>1</v>
      </c>
    </row>
    <row r="10" spans="1:2" x14ac:dyDescent="0.25">
      <c r="A10" s="37" t="s">
        <v>209</v>
      </c>
      <c r="B10" s="38">
        <v>4</v>
      </c>
    </row>
    <row r="11" spans="1:2" x14ac:dyDescent="0.25">
      <c r="A11" s="37" t="s">
        <v>15</v>
      </c>
      <c r="B11" s="38">
        <v>2</v>
      </c>
    </row>
    <row r="12" spans="1:2" x14ac:dyDescent="0.25">
      <c r="A12" s="37" t="s">
        <v>210</v>
      </c>
      <c r="B12" s="38">
        <v>7</v>
      </c>
    </row>
    <row r="13" spans="1:2" x14ac:dyDescent="0.25">
      <c r="A13" s="37" t="s">
        <v>211</v>
      </c>
      <c r="B13" s="38">
        <v>1</v>
      </c>
    </row>
    <row r="14" spans="1:2" x14ac:dyDescent="0.25">
      <c r="A14" s="37" t="s">
        <v>212</v>
      </c>
      <c r="B14" s="38">
        <v>5</v>
      </c>
    </row>
    <row r="15" spans="1:2" x14ac:dyDescent="0.25">
      <c r="A15" s="37" t="s">
        <v>213</v>
      </c>
      <c r="B15" s="38">
        <v>4</v>
      </c>
    </row>
    <row r="16" spans="1:2" x14ac:dyDescent="0.25">
      <c r="A16" s="37" t="s">
        <v>214</v>
      </c>
      <c r="B16" s="38">
        <v>13</v>
      </c>
    </row>
    <row r="17" spans="1:2" x14ac:dyDescent="0.25">
      <c r="A17" s="37" t="s">
        <v>215</v>
      </c>
      <c r="B17" s="38">
        <v>2</v>
      </c>
    </row>
    <row r="18" spans="1:2" x14ac:dyDescent="0.25">
      <c r="A18" s="37" t="s">
        <v>216</v>
      </c>
      <c r="B18" s="38">
        <v>1</v>
      </c>
    </row>
    <row r="19" spans="1:2" x14ac:dyDescent="0.25">
      <c r="A19" s="37" t="s">
        <v>217</v>
      </c>
      <c r="B19" s="38">
        <v>41</v>
      </c>
    </row>
    <row r="20" spans="1:2" x14ac:dyDescent="0.25">
      <c r="A20" s="37" t="s">
        <v>218</v>
      </c>
      <c r="B20" s="38">
        <v>2</v>
      </c>
    </row>
    <row r="21" spans="1:2" x14ac:dyDescent="0.25">
      <c r="A21" s="37" t="s">
        <v>219</v>
      </c>
      <c r="B21" s="38">
        <v>11</v>
      </c>
    </row>
    <row r="22" spans="1:2" x14ac:dyDescent="0.25">
      <c r="A22" s="37" t="s">
        <v>46</v>
      </c>
      <c r="B22" s="38">
        <v>16</v>
      </c>
    </row>
    <row r="23" spans="1:2" x14ac:dyDescent="0.25">
      <c r="A23" s="37" t="s">
        <v>220</v>
      </c>
      <c r="B23" s="38">
        <v>1</v>
      </c>
    </row>
    <row r="24" spans="1:2" x14ac:dyDescent="0.25">
      <c r="A24" s="37" t="s">
        <v>47</v>
      </c>
      <c r="B24" s="38">
        <v>3</v>
      </c>
    </row>
    <row r="25" spans="1:2" x14ac:dyDescent="0.25">
      <c r="A25" s="37" t="s">
        <v>48</v>
      </c>
      <c r="B25" s="38">
        <v>76</v>
      </c>
    </row>
    <row r="26" spans="1:2" x14ac:dyDescent="0.25">
      <c r="A26" s="37" t="s">
        <v>67</v>
      </c>
      <c r="B26" s="38">
        <v>29</v>
      </c>
    </row>
    <row r="27" spans="1:2" x14ac:dyDescent="0.25">
      <c r="A27" s="37" t="s">
        <v>221</v>
      </c>
      <c r="B27" s="38">
        <v>11</v>
      </c>
    </row>
    <row r="28" spans="1:2" x14ac:dyDescent="0.25">
      <c r="A28" s="37" t="s">
        <v>222</v>
      </c>
      <c r="B28" s="38">
        <v>1</v>
      </c>
    </row>
    <row r="29" spans="1:2" x14ac:dyDescent="0.25">
      <c r="A29" s="37" t="s">
        <v>52</v>
      </c>
      <c r="B29" s="38">
        <v>1</v>
      </c>
    </row>
    <row r="30" spans="1:2" x14ac:dyDescent="0.25">
      <c r="A30" s="37" t="s">
        <v>223</v>
      </c>
      <c r="B30" s="38">
        <v>1</v>
      </c>
    </row>
    <row r="31" spans="1:2" x14ac:dyDescent="0.25">
      <c r="A31" s="37" t="s">
        <v>224</v>
      </c>
      <c r="B31" s="38">
        <v>31</v>
      </c>
    </row>
    <row r="32" spans="1:2" x14ac:dyDescent="0.25">
      <c r="A32" s="37" t="s">
        <v>225</v>
      </c>
      <c r="B32" s="38">
        <v>5</v>
      </c>
    </row>
    <row r="33" spans="1:2" x14ac:dyDescent="0.25">
      <c r="A33" s="37" t="s">
        <v>226</v>
      </c>
      <c r="B33" s="38">
        <v>7</v>
      </c>
    </row>
    <row r="34" spans="1:2" x14ac:dyDescent="0.25">
      <c r="A34" s="37" t="s">
        <v>54</v>
      </c>
      <c r="B34" s="38">
        <v>2</v>
      </c>
    </row>
    <row r="35" spans="1:2" x14ac:dyDescent="0.25">
      <c r="A35" s="37" t="s">
        <v>227</v>
      </c>
      <c r="B35" s="38">
        <v>2</v>
      </c>
    </row>
    <row r="36" spans="1:2" x14ac:dyDescent="0.25">
      <c r="A36" s="37" t="s">
        <v>71</v>
      </c>
      <c r="B36" s="38">
        <v>7</v>
      </c>
    </row>
    <row r="37" spans="1:2" x14ac:dyDescent="0.25">
      <c r="A37" s="37" t="s">
        <v>228</v>
      </c>
      <c r="B37" s="38">
        <v>1</v>
      </c>
    </row>
    <row r="38" spans="1:2" x14ac:dyDescent="0.25">
      <c r="A38" s="37" t="s">
        <v>55</v>
      </c>
      <c r="B38" s="38">
        <v>1</v>
      </c>
    </row>
    <row r="39" spans="1:2" x14ac:dyDescent="0.25">
      <c r="A39" s="37" t="s">
        <v>72</v>
      </c>
      <c r="B39" s="38">
        <v>1</v>
      </c>
    </row>
    <row r="40" spans="1:2" x14ac:dyDescent="0.25">
      <c r="A40" s="37" t="s">
        <v>73</v>
      </c>
      <c r="B40" s="38">
        <v>2</v>
      </c>
    </row>
    <row r="41" spans="1:2" x14ac:dyDescent="0.25">
      <c r="A41" s="37" t="s">
        <v>229</v>
      </c>
      <c r="B41" s="38">
        <v>2</v>
      </c>
    </row>
    <row r="42" spans="1:2" x14ac:dyDescent="0.25">
      <c r="A42" s="37" t="s">
        <v>75</v>
      </c>
      <c r="B42" s="38">
        <v>1</v>
      </c>
    </row>
    <row r="43" spans="1:2" x14ac:dyDescent="0.25">
      <c r="A43" s="37" t="s">
        <v>230</v>
      </c>
      <c r="B43" s="38">
        <v>1</v>
      </c>
    </row>
    <row r="44" spans="1:2" x14ac:dyDescent="0.25">
      <c r="A44" s="37" t="s">
        <v>231</v>
      </c>
      <c r="B44" s="38">
        <v>3</v>
      </c>
    </row>
    <row r="45" spans="1:2" x14ac:dyDescent="0.25">
      <c r="A45" s="37" t="s">
        <v>232</v>
      </c>
      <c r="B45" s="38">
        <v>6</v>
      </c>
    </row>
    <row r="46" spans="1:2" x14ac:dyDescent="0.25">
      <c r="A46" s="37" t="s">
        <v>233</v>
      </c>
      <c r="B46" s="38">
        <v>3</v>
      </c>
    </row>
    <row r="47" spans="1:2" x14ac:dyDescent="0.25">
      <c r="A47" s="37" t="s">
        <v>234</v>
      </c>
      <c r="B47" s="38">
        <v>81</v>
      </c>
    </row>
    <row r="48" spans="1:2" x14ac:dyDescent="0.25">
      <c r="A48" s="37" t="s">
        <v>78</v>
      </c>
      <c r="B48" s="38">
        <v>6</v>
      </c>
    </row>
    <row r="49" spans="1:2" x14ac:dyDescent="0.25">
      <c r="A49" s="37" t="s">
        <v>235</v>
      </c>
      <c r="B49" s="38">
        <v>9</v>
      </c>
    </row>
    <row r="50" spans="1:2" x14ac:dyDescent="0.25">
      <c r="A50" s="37" t="s">
        <v>79</v>
      </c>
      <c r="B50" s="38">
        <v>52</v>
      </c>
    </row>
    <row r="51" spans="1:2" x14ac:dyDescent="0.25">
      <c r="A51" s="37" t="s">
        <v>236</v>
      </c>
      <c r="B51" s="38">
        <v>1</v>
      </c>
    </row>
    <row r="52" spans="1:2" x14ac:dyDescent="0.25">
      <c r="A52" s="37" t="s">
        <v>237</v>
      </c>
      <c r="B52" s="38">
        <v>14</v>
      </c>
    </row>
    <row r="53" spans="1:2" x14ac:dyDescent="0.25">
      <c r="A53" s="37" t="s">
        <v>238</v>
      </c>
      <c r="B53" s="38">
        <v>20</v>
      </c>
    </row>
    <row r="54" spans="1:2" x14ac:dyDescent="0.25">
      <c r="A54" s="37" t="s">
        <v>83</v>
      </c>
      <c r="B54" s="38">
        <v>35</v>
      </c>
    </row>
    <row r="55" spans="1:2" x14ac:dyDescent="0.25">
      <c r="A55" s="37" t="s">
        <v>239</v>
      </c>
      <c r="B55" s="38">
        <v>2</v>
      </c>
    </row>
    <row r="56" spans="1:2" x14ac:dyDescent="0.25">
      <c r="A56" s="37" t="s">
        <v>85</v>
      </c>
      <c r="B56" s="38">
        <v>3</v>
      </c>
    </row>
    <row r="57" spans="1:2" x14ac:dyDescent="0.25">
      <c r="A57" s="37" t="s">
        <v>240</v>
      </c>
      <c r="B57" s="38">
        <v>9</v>
      </c>
    </row>
    <row r="58" spans="1:2" x14ac:dyDescent="0.25">
      <c r="A58" s="37" t="s">
        <v>241</v>
      </c>
      <c r="B58" s="38">
        <v>15</v>
      </c>
    </row>
    <row r="59" spans="1:2" x14ac:dyDescent="0.25">
      <c r="A59" s="37" t="s">
        <v>87</v>
      </c>
      <c r="B59" s="38">
        <v>11</v>
      </c>
    </row>
    <row r="60" spans="1:2" x14ac:dyDescent="0.25">
      <c r="A60" s="37" t="s">
        <v>242</v>
      </c>
      <c r="B60" s="38">
        <v>1</v>
      </c>
    </row>
    <row r="61" spans="1:2" x14ac:dyDescent="0.25">
      <c r="A61" s="37" t="s">
        <v>89</v>
      </c>
      <c r="B61" s="38">
        <v>36</v>
      </c>
    </row>
    <row r="62" spans="1:2" x14ac:dyDescent="0.25">
      <c r="A62" s="37" t="s">
        <v>91</v>
      </c>
      <c r="B62" s="38">
        <v>5</v>
      </c>
    </row>
    <row r="63" spans="1:2" x14ac:dyDescent="0.25">
      <c r="A63" s="37" t="s">
        <v>94</v>
      </c>
      <c r="B63" s="38">
        <v>35</v>
      </c>
    </row>
    <row r="64" spans="1:2" x14ac:dyDescent="0.25">
      <c r="A64" s="37" t="s">
        <v>90</v>
      </c>
      <c r="B64" s="38">
        <v>41</v>
      </c>
    </row>
    <row r="65" spans="1:2" x14ac:dyDescent="0.25">
      <c r="A65" s="37" t="s">
        <v>92</v>
      </c>
      <c r="B65" s="38">
        <v>2</v>
      </c>
    </row>
    <row r="66" spans="1:2" x14ac:dyDescent="0.25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0"/>
  <sheetViews>
    <sheetView topLeftCell="A40" workbookViewId="0">
      <selection activeCell="C40" sqref="C1:C1048576"/>
    </sheetView>
  </sheetViews>
  <sheetFormatPr defaultRowHeight="15" x14ac:dyDescent="0.25"/>
  <cols>
    <col min="1" max="1" width="37.42578125" customWidth="1"/>
  </cols>
  <sheetData>
    <row r="1" spans="1:2" x14ac:dyDescent="0.25">
      <c r="A1" s="37" t="s">
        <v>204</v>
      </c>
      <c r="B1" s="38">
        <v>36</v>
      </c>
    </row>
    <row r="2" spans="1:2" x14ac:dyDescent="0.25">
      <c r="A2" s="37" t="s">
        <v>205</v>
      </c>
      <c r="B2" s="38">
        <v>18</v>
      </c>
    </row>
    <row r="3" spans="1:2" x14ac:dyDescent="0.25">
      <c r="A3" s="37" t="s">
        <v>243</v>
      </c>
      <c r="B3" s="38">
        <v>1</v>
      </c>
    </row>
    <row r="4" spans="1:2" x14ac:dyDescent="0.25">
      <c r="A4" s="37" t="s">
        <v>206</v>
      </c>
      <c r="B4" s="38">
        <v>47</v>
      </c>
    </row>
    <row r="5" spans="1:2" x14ac:dyDescent="0.25">
      <c r="A5" s="37" t="s">
        <v>244</v>
      </c>
      <c r="B5" s="38">
        <v>48</v>
      </c>
    </row>
    <row r="6" spans="1:2" x14ac:dyDescent="0.25">
      <c r="A6" s="37" t="s">
        <v>8</v>
      </c>
      <c r="B6" s="38">
        <v>2</v>
      </c>
    </row>
    <row r="7" spans="1:2" x14ac:dyDescent="0.25">
      <c r="A7" s="37" t="s">
        <v>9</v>
      </c>
      <c r="B7" s="38">
        <v>5</v>
      </c>
    </row>
    <row r="8" spans="1:2" x14ac:dyDescent="0.25">
      <c r="A8" s="37" t="s">
        <v>10</v>
      </c>
      <c r="B8" s="38">
        <v>18</v>
      </c>
    </row>
    <row r="9" spans="1:2" x14ac:dyDescent="0.25">
      <c r="A9" s="37" t="s">
        <v>11</v>
      </c>
      <c r="B9" s="38">
        <v>3</v>
      </c>
    </row>
    <row r="10" spans="1:2" x14ac:dyDescent="0.25">
      <c r="A10" s="37" t="s">
        <v>245</v>
      </c>
      <c r="B10" s="38">
        <v>1</v>
      </c>
    </row>
    <row r="11" spans="1:2" x14ac:dyDescent="0.25">
      <c r="A11" s="37" t="s">
        <v>209</v>
      </c>
      <c r="B11" s="38">
        <v>3</v>
      </c>
    </row>
    <row r="12" spans="1:2" x14ac:dyDescent="0.25">
      <c r="A12" s="37" t="s">
        <v>15</v>
      </c>
      <c r="B12" s="38">
        <v>3</v>
      </c>
    </row>
    <row r="13" spans="1:2" x14ac:dyDescent="0.25">
      <c r="A13" s="37" t="s">
        <v>210</v>
      </c>
      <c r="B13" s="38">
        <v>7</v>
      </c>
    </row>
    <row r="14" spans="1:2" x14ac:dyDescent="0.25">
      <c r="A14" s="37" t="s">
        <v>246</v>
      </c>
      <c r="B14" s="38">
        <v>3</v>
      </c>
    </row>
    <row r="15" spans="1:2" x14ac:dyDescent="0.25">
      <c r="A15" s="37" t="s">
        <v>211</v>
      </c>
      <c r="B15" s="38">
        <v>2</v>
      </c>
    </row>
    <row r="16" spans="1:2" x14ac:dyDescent="0.25">
      <c r="A16" s="37" t="s">
        <v>212</v>
      </c>
      <c r="B16" s="38">
        <v>6</v>
      </c>
    </row>
    <row r="17" spans="1:2" x14ac:dyDescent="0.25">
      <c r="A17" s="37" t="s">
        <v>214</v>
      </c>
      <c r="B17" s="38">
        <v>13</v>
      </c>
    </row>
    <row r="18" spans="1:2" x14ac:dyDescent="0.25">
      <c r="A18" s="37" t="s">
        <v>215</v>
      </c>
      <c r="B18" s="38">
        <v>4</v>
      </c>
    </row>
    <row r="19" spans="1:2" x14ac:dyDescent="0.25">
      <c r="A19" s="37" t="s">
        <v>213</v>
      </c>
      <c r="B19" s="38">
        <v>4</v>
      </c>
    </row>
    <row r="20" spans="1:2" x14ac:dyDescent="0.25">
      <c r="A20" s="37" t="s">
        <v>216</v>
      </c>
      <c r="B20" s="38">
        <v>1</v>
      </c>
    </row>
    <row r="21" spans="1:2" x14ac:dyDescent="0.25">
      <c r="A21" s="37" t="s">
        <v>217</v>
      </c>
      <c r="B21" s="38">
        <v>54</v>
      </c>
    </row>
    <row r="22" spans="1:2" x14ac:dyDescent="0.25">
      <c r="A22" s="37" t="s">
        <v>219</v>
      </c>
      <c r="B22" s="38">
        <v>12</v>
      </c>
    </row>
    <row r="23" spans="1:2" x14ac:dyDescent="0.25">
      <c r="A23" s="37" t="s">
        <v>247</v>
      </c>
      <c r="B23" s="38">
        <v>1</v>
      </c>
    </row>
    <row r="24" spans="1:2" x14ac:dyDescent="0.25">
      <c r="A24" s="37" t="s">
        <v>218</v>
      </c>
      <c r="B24" s="38">
        <v>2</v>
      </c>
    </row>
    <row r="25" spans="1:2" x14ac:dyDescent="0.25">
      <c r="A25" s="37" t="s">
        <v>46</v>
      </c>
      <c r="B25" s="38">
        <v>16</v>
      </c>
    </row>
    <row r="26" spans="1:2" x14ac:dyDescent="0.25">
      <c r="A26" s="37" t="s">
        <v>220</v>
      </c>
      <c r="B26" s="38">
        <v>3</v>
      </c>
    </row>
    <row r="27" spans="1:2" x14ac:dyDescent="0.25">
      <c r="A27" s="37" t="s">
        <v>47</v>
      </c>
      <c r="B27" s="38">
        <v>3</v>
      </c>
    </row>
    <row r="28" spans="1:2" x14ac:dyDescent="0.25">
      <c r="A28" s="37" t="s">
        <v>67</v>
      </c>
      <c r="B28" s="38">
        <v>34</v>
      </c>
    </row>
    <row r="29" spans="1:2" x14ac:dyDescent="0.25">
      <c r="A29" s="37" t="s">
        <v>48</v>
      </c>
      <c r="B29" s="38">
        <v>87</v>
      </c>
    </row>
    <row r="30" spans="1:2" x14ac:dyDescent="0.25">
      <c r="A30" s="37" t="s">
        <v>221</v>
      </c>
      <c r="B30" s="38">
        <v>12</v>
      </c>
    </row>
    <row r="31" spans="1:2" x14ac:dyDescent="0.25">
      <c r="A31" s="37" t="s">
        <v>222</v>
      </c>
      <c r="B31" s="38">
        <v>1</v>
      </c>
    </row>
    <row r="32" spans="1:2" x14ac:dyDescent="0.25">
      <c r="A32" s="37" t="s">
        <v>52</v>
      </c>
      <c r="B32" s="38">
        <v>2</v>
      </c>
    </row>
    <row r="33" spans="1:2" x14ac:dyDescent="0.25">
      <c r="A33" s="37" t="s">
        <v>223</v>
      </c>
      <c r="B33" s="38">
        <v>1</v>
      </c>
    </row>
    <row r="34" spans="1:2" x14ac:dyDescent="0.25">
      <c r="A34" s="37" t="s">
        <v>224</v>
      </c>
      <c r="B34" s="38">
        <v>39</v>
      </c>
    </row>
    <row r="35" spans="1:2" x14ac:dyDescent="0.25">
      <c r="A35" s="37" t="s">
        <v>225</v>
      </c>
      <c r="B35" s="38">
        <v>6</v>
      </c>
    </row>
    <row r="36" spans="1:2" x14ac:dyDescent="0.25">
      <c r="A36" s="37" t="s">
        <v>226</v>
      </c>
      <c r="B36" s="38">
        <v>7</v>
      </c>
    </row>
    <row r="37" spans="1:2" x14ac:dyDescent="0.25">
      <c r="A37" s="37" t="s">
        <v>54</v>
      </c>
      <c r="B37" s="38">
        <v>2</v>
      </c>
    </row>
    <row r="38" spans="1:2" x14ac:dyDescent="0.25">
      <c r="A38" s="37" t="s">
        <v>227</v>
      </c>
      <c r="B38" s="38">
        <v>2</v>
      </c>
    </row>
    <row r="39" spans="1:2" x14ac:dyDescent="0.25">
      <c r="A39" s="37" t="s">
        <v>55</v>
      </c>
      <c r="B39" s="38">
        <v>1</v>
      </c>
    </row>
    <row r="40" spans="1:2" x14ac:dyDescent="0.25">
      <c r="A40" s="37" t="s">
        <v>228</v>
      </c>
      <c r="B40" s="38">
        <v>3</v>
      </c>
    </row>
    <row r="41" spans="1:2" x14ac:dyDescent="0.25">
      <c r="A41" s="37" t="s">
        <v>71</v>
      </c>
      <c r="B41" s="38">
        <v>6</v>
      </c>
    </row>
    <row r="42" spans="1:2" x14ac:dyDescent="0.25">
      <c r="A42" s="37" t="s">
        <v>72</v>
      </c>
      <c r="B42" s="38">
        <v>2</v>
      </c>
    </row>
    <row r="43" spans="1:2" x14ac:dyDescent="0.25">
      <c r="A43" s="37" t="s">
        <v>73</v>
      </c>
      <c r="B43" s="38">
        <v>5</v>
      </c>
    </row>
    <row r="44" spans="1:2" x14ac:dyDescent="0.25">
      <c r="A44" s="37" t="s">
        <v>248</v>
      </c>
      <c r="B44" s="38">
        <v>1</v>
      </c>
    </row>
    <row r="45" spans="1:2" x14ac:dyDescent="0.25">
      <c r="A45" s="37" t="s">
        <v>229</v>
      </c>
      <c r="B45" s="38">
        <v>2</v>
      </c>
    </row>
    <row r="46" spans="1:2" x14ac:dyDescent="0.25">
      <c r="A46" s="37" t="s">
        <v>75</v>
      </c>
      <c r="B46" s="38">
        <v>1</v>
      </c>
    </row>
    <row r="47" spans="1:2" x14ac:dyDescent="0.25">
      <c r="A47" s="37" t="s">
        <v>230</v>
      </c>
      <c r="B47" s="38">
        <v>1</v>
      </c>
    </row>
    <row r="48" spans="1:2" x14ac:dyDescent="0.25">
      <c r="A48" s="37" t="s">
        <v>231</v>
      </c>
      <c r="B48" s="38">
        <v>3</v>
      </c>
    </row>
    <row r="49" spans="1:2" x14ac:dyDescent="0.25">
      <c r="A49" s="37" t="s">
        <v>232</v>
      </c>
      <c r="B49" s="38">
        <v>8</v>
      </c>
    </row>
    <row r="50" spans="1:2" x14ac:dyDescent="0.25">
      <c r="A50" s="37" t="s">
        <v>233</v>
      </c>
      <c r="B50" s="38">
        <v>3</v>
      </c>
    </row>
    <row r="51" spans="1:2" x14ac:dyDescent="0.25">
      <c r="A51" s="37" t="s">
        <v>234</v>
      </c>
      <c r="B51" s="38">
        <v>90</v>
      </c>
    </row>
    <row r="52" spans="1:2" x14ac:dyDescent="0.25">
      <c r="A52" s="37" t="s">
        <v>78</v>
      </c>
      <c r="B52" s="38">
        <v>8</v>
      </c>
    </row>
    <row r="53" spans="1:2" x14ac:dyDescent="0.25">
      <c r="A53" s="37" t="s">
        <v>235</v>
      </c>
      <c r="B53" s="38">
        <v>16</v>
      </c>
    </row>
    <row r="54" spans="1:2" x14ac:dyDescent="0.25">
      <c r="A54" s="37" t="s">
        <v>79</v>
      </c>
      <c r="B54" s="38">
        <v>65</v>
      </c>
    </row>
    <row r="55" spans="1:2" x14ac:dyDescent="0.25">
      <c r="A55" s="37" t="s">
        <v>236</v>
      </c>
      <c r="B55" s="38">
        <v>1</v>
      </c>
    </row>
    <row r="56" spans="1:2" x14ac:dyDescent="0.25">
      <c r="A56" s="37" t="s">
        <v>237</v>
      </c>
      <c r="B56" s="38">
        <v>21</v>
      </c>
    </row>
    <row r="57" spans="1:2" x14ac:dyDescent="0.25">
      <c r="A57" s="37" t="s">
        <v>238</v>
      </c>
      <c r="B57" s="38">
        <v>20</v>
      </c>
    </row>
    <row r="58" spans="1:2" x14ac:dyDescent="0.25">
      <c r="A58" s="37" t="s">
        <v>83</v>
      </c>
      <c r="B58" s="38">
        <v>41</v>
      </c>
    </row>
    <row r="59" spans="1:2" x14ac:dyDescent="0.25">
      <c r="A59" s="37" t="s">
        <v>239</v>
      </c>
      <c r="B59" s="38">
        <v>4</v>
      </c>
    </row>
    <row r="60" spans="1:2" x14ac:dyDescent="0.25">
      <c r="A60" s="37" t="s">
        <v>85</v>
      </c>
      <c r="B60" s="38">
        <v>3</v>
      </c>
    </row>
    <row r="61" spans="1:2" x14ac:dyDescent="0.25">
      <c r="A61" s="37" t="s">
        <v>240</v>
      </c>
      <c r="B61" s="38">
        <v>18</v>
      </c>
    </row>
    <row r="62" spans="1:2" x14ac:dyDescent="0.25">
      <c r="A62" s="37" t="s">
        <v>241</v>
      </c>
      <c r="B62" s="38">
        <v>24</v>
      </c>
    </row>
    <row r="63" spans="1:2" x14ac:dyDescent="0.25">
      <c r="A63" s="37" t="s">
        <v>87</v>
      </c>
      <c r="B63" s="38">
        <v>8</v>
      </c>
    </row>
    <row r="64" spans="1:2" x14ac:dyDescent="0.25">
      <c r="A64" s="37" t="s">
        <v>242</v>
      </c>
      <c r="B64" s="38">
        <v>4</v>
      </c>
    </row>
    <row r="65" spans="1:2" x14ac:dyDescent="0.25">
      <c r="A65" s="37" t="s">
        <v>89</v>
      </c>
      <c r="B65" s="38">
        <v>39</v>
      </c>
    </row>
    <row r="66" spans="1:2" x14ac:dyDescent="0.25">
      <c r="A66" s="37" t="s">
        <v>90</v>
      </c>
      <c r="B66" s="38">
        <v>51</v>
      </c>
    </row>
    <row r="67" spans="1:2" x14ac:dyDescent="0.25">
      <c r="A67" s="37" t="s">
        <v>91</v>
      </c>
      <c r="B67" s="38">
        <v>5</v>
      </c>
    </row>
    <row r="68" spans="1:2" x14ac:dyDescent="0.25">
      <c r="A68" s="37" t="s">
        <v>94</v>
      </c>
      <c r="B68" s="38">
        <v>44</v>
      </c>
    </row>
    <row r="69" spans="1:2" x14ac:dyDescent="0.25">
      <c r="A69" s="37" t="s">
        <v>92</v>
      </c>
      <c r="B69" s="38">
        <v>2</v>
      </c>
    </row>
    <row r="70" spans="1:2" x14ac:dyDescent="0.25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7"/>
  <sheetViews>
    <sheetView workbookViewId="0">
      <selection activeCell="C94" sqref="C1:C94"/>
    </sheetView>
  </sheetViews>
  <sheetFormatPr defaultRowHeight="15" x14ac:dyDescent="0.25"/>
  <cols>
    <col min="1" max="1" width="81.42578125" customWidth="1"/>
    <col min="2" max="3" width="47.85546875" customWidth="1"/>
  </cols>
  <sheetData>
    <row r="1" spans="1:3" x14ac:dyDescent="0.25">
      <c r="A1" s="2" t="s">
        <v>2</v>
      </c>
      <c r="B1" s="37" t="s">
        <v>204</v>
      </c>
      <c r="C1" s="37" t="s">
        <v>204</v>
      </c>
    </row>
    <row r="2" spans="1:3" x14ac:dyDescent="0.25">
      <c r="A2" s="1" t="s">
        <v>3</v>
      </c>
      <c r="B2" s="37" t="s">
        <v>205</v>
      </c>
      <c r="C2" s="37" t="s">
        <v>205</v>
      </c>
    </row>
    <row r="3" spans="1:3" x14ac:dyDescent="0.25">
      <c r="A3" s="1" t="s">
        <v>4</v>
      </c>
      <c r="B3" s="37" t="s">
        <v>243</v>
      </c>
      <c r="C3" s="37" t="s">
        <v>243</v>
      </c>
    </row>
    <row r="4" spans="1:3" x14ac:dyDescent="0.25">
      <c r="A4" s="25" t="s">
        <v>5</v>
      </c>
      <c r="B4" s="37" t="s">
        <v>206</v>
      </c>
      <c r="C4" s="37" t="s">
        <v>206</v>
      </c>
    </row>
    <row r="5" spans="1:3" x14ac:dyDescent="0.25">
      <c r="A5" s="1" t="s">
        <v>6</v>
      </c>
      <c r="B5" s="37" t="s">
        <v>244</v>
      </c>
      <c r="C5" s="37" t="s">
        <v>207</v>
      </c>
    </row>
    <row r="6" spans="1:3" x14ac:dyDescent="0.25">
      <c r="A6" s="1" t="s">
        <v>7</v>
      </c>
    </row>
    <row r="7" spans="1:3" x14ac:dyDescent="0.25">
      <c r="A7" s="1" t="s">
        <v>8</v>
      </c>
      <c r="B7" s="37" t="s">
        <v>8</v>
      </c>
      <c r="C7" s="37" t="s">
        <v>8</v>
      </c>
    </row>
    <row r="8" spans="1:3" x14ac:dyDescent="0.25">
      <c r="A8" s="1" t="s">
        <v>9</v>
      </c>
      <c r="B8" s="37" t="s">
        <v>9</v>
      </c>
      <c r="C8" s="37" t="s">
        <v>9</v>
      </c>
    </row>
    <row r="9" spans="1:3" x14ac:dyDescent="0.25">
      <c r="A9" s="1" t="s">
        <v>10</v>
      </c>
      <c r="B9" s="37" t="s">
        <v>10</v>
      </c>
      <c r="C9" s="37" t="s">
        <v>10</v>
      </c>
    </row>
    <row r="10" spans="1:3" x14ac:dyDescent="0.25">
      <c r="A10" s="1" t="s">
        <v>11</v>
      </c>
      <c r="B10" s="37" t="s">
        <v>11</v>
      </c>
      <c r="C10" s="37" t="s">
        <v>11</v>
      </c>
    </row>
    <row r="11" spans="1:3" x14ac:dyDescent="0.25">
      <c r="A11" s="25" t="s">
        <v>12</v>
      </c>
    </row>
    <row r="12" spans="1:3" x14ac:dyDescent="0.25">
      <c r="A12" s="1" t="s">
        <v>13</v>
      </c>
    </row>
    <row r="13" spans="1:3" x14ac:dyDescent="0.25">
      <c r="A13" s="25" t="s">
        <v>14</v>
      </c>
      <c r="B13" s="37" t="s">
        <v>245</v>
      </c>
      <c r="C13" s="37" t="s">
        <v>208</v>
      </c>
    </row>
    <row r="14" spans="1:3" x14ac:dyDescent="0.25">
      <c r="A14" s="24" t="s">
        <v>15</v>
      </c>
      <c r="B14" s="37" t="s">
        <v>15</v>
      </c>
      <c r="C14" s="37" t="s">
        <v>15</v>
      </c>
    </row>
    <row r="15" spans="1:3" x14ac:dyDescent="0.25">
      <c r="A15" s="25" t="s">
        <v>16</v>
      </c>
      <c r="B15" s="40"/>
      <c r="C15" s="40"/>
    </row>
    <row r="16" spans="1:3" x14ac:dyDescent="0.25">
      <c r="A16" s="1" t="s">
        <v>17</v>
      </c>
      <c r="B16" s="39"/>
      <c r="C16" s="39"/>
    </row>
    <row r="17" spans="1:3" x14ac:dyDescent="0.25">
      <c r="A17" s="25" t="s">
        <v>18</v>
      </c>
      <c r="B17" s="37" t="s">
        <v>215</v>
      </c>
      <c r="C17" s="37" t="s">
        <v>215</v>
      </c>
    </row>
    <row r="18" spans="1:3" x14ac:dyDescent="0.25">
      <c r="A18" s="25" t="s">
        <v>19</v>
      </c>
      <c r="B18" s="37" t="s">
        <v>248</v>
      </c>
      <c r="C18" s="37" t="s">
        <v>248</v>
      </c>
    </row>
    <row r="19" spans="1:3" x14ac:dyDescent="0.25">
      <c r="A19" s="25" t="s">
        <v>20</v>
      </c>
      <c r="B19" s="40"/>
      <c r="C19" s="40"/>
    </row>
    <row r="20" spans="1:3" ht="16.5" thickBot="1" x14ac:dyDescent="0.3">
      <c r="A20" s="10" t="s">
        <v>307</v>
      </c>
      <c r="B20" s="37" t="s">
        <v>227</v>
      </c>
      <c r="C20" s="37" t="s">
        <v>227</v>
      </c>
    </row>
    <row r="21" spans="1:3" x14ac:dyDescent="0.25">
      <c r="A21" s="1" t="s">
        <v>22</v>
      </c>
      <c r="B21" s="39"/>
      <c r="C21" s="39"/>
    </row>
    <row r="22" spans="1:3" x14ac:dyDescent="0.25">
      <c r="A22" s="1" t="s">
        <v>23</v>
      </c>
      <c r="B22" s="37" t="s">
        <v>209</v>
      </c>
      <c r="C22" s="37" t="s">
        <v>209</v>
      </c>
    </row>
    <row r="23" spans="1:3" x14ac:dyDescent="0.25">
      <c r="A23" s="25" t="s">
        <v>24</v>
      </c>
      <c r="B23" s="40"/>
      <c r="C23" s="40"/>
    </row>
    <row r="24" spans="1:3" x14ac:dyDescent="0.25">
      <c r="A24" s="1" t="s">
        <v>25</v>
      </c>
      <c r="B24" s="37" t="s">
        <v>210</v>
      </c>
      <c r="C24" s="37" t="s">
        <v>210</v>
      </c>
    </row>
    <row r="25" spans="1:3" x14ac:dyDescent="0.25">
      <c r="A25" s="1" t="s">
        <v>26</v>
      </c>
      <c r="B25" s="37" t="s">
        <v>246</v>
      </c>
      <c r="C25" s="37" t="s">
        <v>246</v>
      </c>
    </row>
    <row r="26" spans="1:3" x14ac:dyDescent="0.25">
      <c r="A26" s="1" t="s">
        <v>27</v>
      </c>
      <c r="B26" s="37" t="s">
        <v>211</v>
      </c>
      <c r="C26" s="37" t="s">
        <v>211</v>
      </c>
    </row>
    <row r="27" spans="1:3" x14ac:dyDescent="0.25">
      <c r="A27" s="25" t="s">
        <v>28</v>
      </c>
      <c r="B27" s="37" t="s">
        <v>212</v>
      </c>
      <c r="C27" s="37" t="s">
        <v>212</v>
      </c>
    </row>
    <row r="28" spans="1:3" x14ac:dyDescent="0.25">
      <c r="A28" s="25" t="s">
        <v>29</v>
      </c>
      <c r="B28" s="37" t="s">
        <v>216</v>
      </c>
      <c r="C28" s="37" t="s">
        <v>216</v>
      </c>
    </row>
    <row r="29" spans="1:3" x14ac:dyDescent="0.25">
      <c r="A29" s="1" t="s">
        <v>30</v>
      </c>
      <c r="B29" s="39"/>
      <c r="C29" s="39"/>
    </row>
    <row r="30" spans="1:3" x14ac:dyDescent="0.25">
      <c r="A30" s="1" t="s">
        <v>31</v>
      </c>
      <c r="B30" s="39"/>
      <c r="C30" s="39"/>
    </row>
    <row r="31" spans="1:3" x14ac:dyDescent="0.25">
      <c r="A31" s="1" t="s">
        <v>32</v>
      </c>
      <c r="B31" s="37" t="s">
        <v>221</v>
      </c>
      <c r="C31" s="37" t="s">
        <v>221</v>
      </c>
    </row>
    <row r="32" spans="1:3" x14ac:dyDescent="0.25">
      <c r="A32" s="25" t="s">
        <v>33</v>
      </c>
      <c r="B32" s="40"/>
      <c r="C32" s="40"/>
    </row>
    <row r="33" spans="1:3" x14ac:dyDescent="0.25">
      <c r="A33" s="1" t="s">
        <v>34</v>
      </c>
      <c r="B33" s="37" t="s">
        <v>223</v>
      </c>
      <c r="C33" s="37" t="s">
        <v>223</v>
      </c>
    </row>
    <row r="34" spans="1:3" x14ac:dyDescent="0.25">
      <c r="A34" s="25" t="s">
        <v>35</v>
      </c>
      <c r="B34" s="37" t="s">
        <v>224</v>
      </c>
      <c r="C34" s="37" t="s">
        <v>224</v>
      </c>
    </row>
    <row r="35" spans="1:3" ht="16.5" thickBot="1" x14ac:dyDescent="0.3">
      <c r="A35" s="9" t="s">
        <v>315</v>
      </c>
      <c r="B35" s="37" t="s">
        <v>229</v>
      </c>
      <c r="C35" s="37" t="s">
        <v>229</v>
      </c>
    </row>
    <row r="36" spans="1:3" x14ac:dyDescent="0.25">
      <c r="A36" s="25" t="s">
        <v>37</v>
      </c>
      <c r="B36" s="37" t="s">
        <v>232</v>
      </c>
      <c r="C36" s="37" t="s">
        <v>232</v>
      </c>
    </row>
    <row r="37" spans="1:3" x14ac:dyDescent="0.25">
      <c r="A37" s="1" t="s">
        <v>38</v>
      </c>
      <c r="B37" s="37" t="s">
        <v>233</v>
      </c>
      <c r="C37" s="37" t="s">
        <v>233</v>
      </c>
    </row>
    <row r="38" spans="1:3" x14ac:dyDescent="0.25">
      <c r="A38" s="25" t="s">
        <v>39</v>
      </c>
      <c r="B38" s="37" t="s">
        <v>235</v>
      </c>
      <c r="C38" s="37" t="s">
        <v>235</v>
      </c>
    </row>
    <row r="39" spans="1:3" x14ac:dyDescent="0.25">
      <c r="A39" s="25" t="s">
        <v>40</v>
      </c>
      <c r="B39" s="37" t="s">
        <v>236</v>
      </c>
      <c r="C39" s="37" t="s">
        <v>236</v>
      </c>
    </row>
    <row r="40" spans="1:3" x14ac:dyDescent="0.25">
      <c r="A40" s="1" t="s">
        <v>41</v>
      </c>
      <c r="B40" s="37" t="s">
        <v>240</v>
      </c>
      <c r="C40" s="37" t="s">
        <v>240</v>
      </c>
    </row>
    <row r="41" spans="1:3" x14ac:dyDescent="0.25">
      <c r="A41" s="1" t="s">
        <v>42</v>
      </c>
      <c r="B41" s="37" t="s">
        <v>241</v>
      </c>
      <c r="C41" s="37" t="s">
        <v>241</v>
      </c>
    </row>
    <row r="42" spans="1:3" x14ac:dyDescent="0.25">
      <c r="A42" s="1" t="s">
        <v>43</v>
      </c>
      <c r="B42" s="39"/>
      <c r="C42" s="39"/>
    </row>
    <row r="43" spans="1:3" x14ac:dyDescent="0.25">
      <c r="A43" s="25" t="s">
        <v>44</v>
      </c>
      <c r="B43" s="40"/>
      <c r="C43" s="40"/>
    </row>
    <row r="44" spans="1:3" x14ac:dyDescent="0.25">
      <c r="A44" s="25" t="s">
        <v>45</v>
      </c>
      <c r="B44" s="40"/>
      <c r="C44" s="40"/>
    </row>
    <row r="45" spans="1:3" x14ac:dyDescent="0.25">
      <c r="A45" s="25" t="s">
        <v>46</v>
      </c>
      <c r="B45" s="37" t="s">
        <v>46</v>
      </c>
      <c r="C45" s="37" t="s">
        <v>46</v>
      </c>
    </row>
    <row r="46" spans="1:3" x14ac:dyDescent="0.25">
      <c r="A46" s="25" t="s">
        <v>47</v>
      </c>
      <c r="B46" s="37" t="s">
        <v>47</v>
      </c>
      <c r="C46" s="37" t="s">
        <v>47</v>
      </c>
    </row>
    <row r="47" spans="1:3" x14ac:dyDescent="0.25">
      <c r="A47" s="1" t="s">
        <v>48</v>
      </c>
      <c r="B47" s="37" t="s">
        <v>48</v>
      </c>
      <c r="C47" s="37" t="s">
        <v>48</v>
      </c>
    </row>
    <row r="48" spans="1:3" x14ac:dyDescent="0.25">
      <c r="A48" s="25" t="s">
        <v>49</v>
      </c>
      <c r="B48" s="37" t="s">
        <v>222</v>
      </c>
      <c r="C48" s="37" t="s">
        <v>222</v>
      </c>
    </row>
    <row r="49" spans="1:3" x14ac:dyDescent="0.25">
      <c r="A49" s="1" t="s">
        <v>50</v>
      </c>
      <c r="B49" s="39"/>
      <c r="C49" s="39"/>
    </row>
    <row r="50" spans="1:3" x14ac:dyDescent="0.25">
      <c r="A50" s="1" t="s">
        <v>51</v>
      </c>
      <c r="B50" s="39"/>
      <c r="C50" s="39"/>
    </row>
    <row r="51" spans="1:3" x14ac:dyDescent="0.25">
      <c r="A51" s="25" t="s">
        <v>52</v>
      </c>
      <c r="B51" s="37" t="s">
        <v>52</v>
      </c>
      <c r="C51" s="37" t="s">
        <v>52</v>
      </c>
    </row>
    <row r="52" spans="1:3" ht="16.5" thickBot="1" x14ac:dyDescent="0.3">
      <c r="A52" s="10" t="s">
        <v>226</v>
      </c>
      <c r="B52" s="37" t="s">
        <v>226</v>
      </c>
      <c r="C52" s="37" t="s">
        <v>226</v>
      </c>
    </row>
    <row r="53" spans="1:3" x14ac:dyDescent="0.25">
      <c r="A53" s="1" t="s">
        <v>54</v>
      </c>
      <c r="B53" s="37" t="s">
        <v>54</v>
      </c>
      <c r="C53" s="37" t="s">
        <v>54</v>
      </c>
    </row>
    <row r="54" spans="1:3" x14ac:dyDescent="0.25">
      <c r="A54" s="25" t="s">
        <v>55</v>
      </c>
      <c r="B54" s="37" t="s">
        <v>55</v>
      </c>
      <c r="C54" s="37" t="s">
        <v>55</v>
      </c>
    </row>
    <row r="55" spans="1:3" x14ac:dyDescent="0.25">
      <c r="A55" s="25" t="s">
        <v>56</v>
      </c>
      <c r="B55" s="40"/>
      <c r="C55" s="40"/>
    </row>
    <row r="56" spans="1:3" x14ac:dyDescent="0.25">
      <c r="A56" s="25" t="s">
        <v>57</v>
      </c>
      <c r="B56" s="40"/>
      <c r="C56" s="40"/>
    </row>
    <row r="57" spans="1:3" x14ac:dyDescent="0.25">
      <c r="A57" s="25" t="s">
        <v>58</v>
      </c>
      <c r="B57" s="37" t="s">
        <v>213</v>
      </c>
      <c r="C57" s="37" t="s">
        <v>213</v>
      </c>
    </row>
    <row r="58" spans="1:3" x14ac:dyDescent="0.25">
      <c r="A58" s="25" t="s">
        <v>59</v>
      </c>
      <c r="B58" s="37" t="s">
        <v>214</v>
      </c>
      <c r="C58" s="37" t="s">
        <v>214</v>
      </c>
    </row>
    <row r="59" spans="1:3" ht="16.5" thickBot="1" x14ac:dyDescent="0.3">
      <c r="A59" s="9" t="s">
        <v>281</v>
      </c>
      <c r="B59" s="37" t="s">
        <v>217</v>
      </c>
      <c r="C59" s="37" t="s">
        <v>217</v>
      </c>
    </row>
    <row r="60" spans="1:3" x14ac:dyDescent="0.25">
      <c r="A60" s="1" t="s">
        <v>61</v>
      </c>
      <c r="B60" s="37" t="s">
        <v>218</v>
      </c>
      <c r="C60" s="37" t="s">
        <v>218</v>
      </c>
    </row>
    <row r="61" spans="1:3" x14ac:dyDescent="0.25">
      <c r="A61" s="25" t="s">
        <v>62</v>
      </c>
      <c r="B61" s="37" t="s">
        <v>247</v>
      </c>
      <c r="C61" s="37" t="s">
        <v>247</v>
      </c>
    </row>
    <row r="62" spans="1:3" x14ac:dyDescent="0.25">
      <c r="A62" s="25" t="s">
        <v>63</v>
      </c>
      <c r="B62" s="37" t="s">
        <v>231</v>
      </c>
      <c r="C62" s="37" t="s">
        <v>231</v>
      </c>
    </row>
    <row r="63" spans="1:3" x14ac:dyDescent="0.25">
      <c r="A63" s="25" t="s">
        <v>64</v>
      </c>
      <c r="B63" s="40"/>
      <c r="C63" s="40"/>
    </row>
    <row r="64" spans="1:3" x14ac:dyDescent="0.25">
      <c r="A64" s="1" t="s">
        <v>65</v>
      </c>
      <c r="B64" s="37" t="s">
        <v>219</v>
      </c>
      <c r="C64" s="37" t="s">
        <v>219</v>
      </c>
    </row>
    <row r="65" spans="1:3" ht="16.5" thickBot="1" x14ac:dyDescent="0.3">
      <c r="A65" s="9" t="s">
        <v>290</v>
      </c>
      <c r="B65" s="37" t="s">
        <v>220</v>
      </c>
      <c r="C65" s="37" t="s">
        <v>220</v>
      </c>
    </row>
    <row r="66" spans="1:3" x14ac:dyDescent="0.25">
      <c r="A66" s="25" t="s">
        <v>67</v>
      </c>
      <c r="B66" s="37" t="s">
        <v>67</v>
      </c>
      <c r="C66" s="37" t="s">
        <v>67</v>
      </c>
    </row>
    <row r="67" spans="1:3" x14ac:dyDescent="0.25">
      <c r="A67" s="25" t="s">
        <v>68</v>
      </c>
      <c r="B67" s="37" t="s">
        <v>225</v>
      </c>
      <c r="C67" s="37" t="s">
        <v>225</v>
      </c>
    </row>
    <row r="68" spans="1:3" x14ac:dyDescent="0.25">
      <c r="A68" s="25" t="s">
        <v>69</v>
      </c>
      <c r="B68" s="40"/>
      <c r="C68" s="40"/>
    </row>
    <row r="69" spans="1:3" x14ac:dyDescent="0.25">
      <c r="A69" s="25" t="s">
        <v>70</v>
      </c>
      <c r="B69" s="37" t="s">
        <v>228</v>
      </c>
      <c r="C69" s="37" t="s">
        <v>228</v>
      </c>
    </row>
    <row r="70" spans="1:3" x14ac:dyDescent="0.25">
      <c r="A70" s="25" t="s">
        <v>71</v>
      </c>
      <c r="B70" s="37" t="s">
        <v>71</v>
      </c>
      <c r="C70" s="37" t="s">
        <v>71</v>
      </c>
    </row>
    <row r="71" spans="1:3" x14ac:dyDescent="0.25">
      <c r="A71" s="25" t="s">
        <v>72</v>
      </c>
      <c r="B71" s="37" t="s">
        <v>72</v>
      </c>
      <c r="C71" s="37" t="s">
        <v>72</v>
      </c>
    </row>
    <row r="72" spans="1:3" x14ac:dyDescent="0.25">
      <c r="A72" s="25" t="s">
        <v>73</v>
      </c>
      <c r="B72" s="37" t="s">
        <v>73</v>
      </c>
      <c r="C72" s="37" t="s">
        <v>73</v>
      </c>
    </row>
    <row r="73" spans="1:3" x14ac:dyDescent="0.25">
      <c r="A73" s="25" t="s">
        <v>74</v>
      </c>
      <c r="B73" s="40"/>
      <c r="C73" s="40"/>
    </row>
    <row r="74" spans="1:3" x14ac:dyDescent="0.25">
      <c r="A74" s="1" t="s">
        <v>75</v>
      </c>
      <c r="B74" s="37" t="s">
        <v>75</v>
      </c>
      <c r="C74" s="37" t="s">
        <v>75</v>
      </c>
    </row>
    <row r="75" spans="1:3" x14ac:dyDescent="0.25">
      <c r="A75" s="1" t="s">
        <v>76</v>
      </c>
      <c r="B75" s="37" t="s">
        <v>230</v>
      </c>
      <c r="C75" s="37" t="s">
        <v>230</v>
      </c>
    </row>
    <row r="76" spans="1:3" x14ac:dyDescent="0.25">
      <c r="A76" s="25" t="s">
        <v>77</v>
      </c>
      <c r="B76" s="37" t="s">
        <v>234</v>
      </c>
      <c r="C76" s="37" t="s">
        <v>234</v>
      </c>
    </row>
    <row r="77" spans="1:3" x14ac:dyDescent="0.25">
      <c r="A77" s="25" t="s">
        <v>78</v>
      </c>
      <c r="B77" s="37" t="s">
        <v>78</v>
      </c>
      <c r="C77" s="37" t="s">
        <v>78</v>
      </c>
    </row>
    <row r="78" spans="1:3" x14ac:dyDescent="0.25">
      <c r="A78" s="25" t="s">
        <v>79</v>
      </c>
      <c r="B78" s="37" t="s">
        <v>79</v>
      </c>
      <c r="C78" s="37" t="s">
        <v>79</v>
      </c>
    </row>
    <row r="79" spans="1:3" x14ac:dyDescent="0.25">
      <c r="A79" s="25" t="s">
        <v>80</v>
      </c>
      <c r="B79" s="37" t="s">
        <v>237</v>
      </c>
      <c r="C79" s="37" t="s">
        <v>237</v>
      </c>
    </row>
    <row r="80" spans="1:3" x14ac:dyDescent="0.25">
      <c r="A80" s="25" t="s">
        <v>81</v>
      </c>
      <c r="B80" s="37" t="s">
        <v>238</v>
      </c>
      <c r="C80" s="37" t="s">
        <v>238</v>
      </c>
    </row>
    <row r="81" spans="1:3" x14ac:dyDescent="0.25">
      <c r="A81" s="25" t="s">
        <v>82</v>
      </c>
      <c r="B81" s="40"/>
      <c r="C81" s="40"/>
    </row>
    <row r="82" spans="1:3" x14ac:dyDescent="0.25">
      <c r="A82" s="25" t="s">
        <v>83</v>
      </c>
      <c r="B82" s="37" t="s">
        <v>83</v>
      </c>
      <c r="C82" s="37" t="s">
        <v>83</v>
      </c>
    </row>
    <row r="83" spans="1:3" x14ac:dyDescent="0.25">
      <c r="A83" s="25" t="s">
        <v>239</v>
      </c>
      <c r="B83" s="37" t="s">
        <v>239</v>
      </c>
      <c r="C83" s="37" t="s">
        <v>239</v>
      </c>
    </row>
    <row r="84" spans="1:3" x14ac:dyDescent="0.25">
      <c r="A84" s="1" t="s">
        <v>85</v>
      </c>
      <c r="B84" s="37" t="s">
        <v>85</v>
      </c>
      <c r="C84" s="37" t="s">
        <v>85</v>
      </c>
    </row>
    <row r="85" spans="1:3" x14ac:dyDescent="0.25">
      <c r="A85" s="25" t="s">
        <v>86</v>
      </c>
      <c r="B85" s="40"/>
      <c r="C85" s="40"/>
    </row>
    <row r="86" spans="1:3" x14ac:dyDescent="0.25">
      <c r="A86" s="25" t="s">
        <v>87</v>
      </c>
      <c r="B86" s="37" t="s">
        <v>87</v>
      </c>
      <c r="C86" s="37" t="s">
        <v>87</v>
      </c>
    </row>
    <row r="87" spans="1:3" x14ac:dyDescent="0.25">
      <c r="A87" s="25" t="s">
        <v>242</v>
      </c>
      <c r="B87" s="37" t="s">
        <v>242</v>
      </c>
      <c r="C87" s="37" t="s">
        <v>242</v>
      </c>
    </row>
    <row r="88" spans="1:3" x14ac:dyDescent="0.25">
      <c r="A88" s="1" t="s">
        <v>89</v>
      </c>
      <c r="B88" s="37" t="s">
        <v>89</v>
      </c>
      <c r="C88" s="37" t="s">
        <v>89</v>
      </c>
    </row>
    <row r="89" spans="1:3" x14ac:dyDescent="0.25">
      <c r="A89" s="25" t="s">
        <v>90</v>
      </c>
      <c r="B89" s="37" t="s">
        <v>90</v>
      </c>
      <c r="C89" s="37" t="s">
        <v>90</v>
      </c>
    </row>
    <row r="90" spans="1:3" x14ac:dyDescent="0.25">
      <c r="A90" s="1" t="s">
        <v>91</v>
      </c>
      <c r="B90" s="37" t="s">
        <v>91</v>
      </c>
      <c r="C90" s="37" t="s">
        <v>91</v>
      </c>
    </row>
    <row r="91" spans="1:3" x14ac:dyDescent="0.25">
      <c r="A91" s="25" t="s">
        <v>92</v>
      </c>
      <c r="B91" s="37" t="s">
        <v>92</v>
      </c>
      <c r="C91" s="37" t="s">
        <v>92</v>
      </c>
    </row>
    <row r="92" spans="1:3" x14ac:dyDescent="0.25">
      <c r="A92" s="25" t="s">
        <v>93</v>
      </c>
      <c r="B92" s="40"/>
      <c r="C92" s="40"/>
    </row>
    <row r="93" spans="1:3" x14ac:dyDescent="0.25">
      <c r="A93" s="1" t="s">
        <v>94</v>
      </c>
      <c r="B93" s="37" t="s">
        <v>94</v>
      </c>
      <c r="C93" s="37" t="s">
        <v>94</v>
      </c>
    </row>
    <row r="94" spans="1:3" ht="15.75" thickBot="1" x14ac:dyDescent="0.3">
      <c r="A94" s="26" t="s">
        <v>95</v>
      </c>
      <c r="B94" s="37" t="s">
        <v>95</v>
      </c>
      <c r="C94" s="37" t="s">
        <v>95</v>
      </c>
    </row>
    <row r="97" spans="2:3" x14ac:dyDescent="0.25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"/>
  <sheetViews>
    <sheetView workbookViewId="0">
      <selection activeCell="A2" sqref="A2"/>
    </sheetView>
  </sheetViews>
  <sheetFormatPr defaultRowHeight="12.75" x14ac:dyDescent="0.2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 x14ac:dyDescent="0.2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 x14ac:dyDescent="0.2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5"/>
  <sheetViews>
    <sheetView topLeftCell="A55" workbookViewId="0">
      <selection activeCell="F2" sqref="F2:G95"/>
    </sheetView>
  </sheetViews>
  <sheetFormatPr defaultRowHeight="15" x14ac:dyDescent="0.2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 x14ac:dyDescent="0.3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 x14ac:dyDescent="0.3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 x14ac:dyDescent="0.3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 x14ac:dyDescent="0.3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 x14ac:dyDescent="0.3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 x14ac:dyDescent="0.3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 x14ac:dyDescent="0.3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 x14ac:dyDescent="0.3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 x14ac:dyDescent="0.3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 x14ac:dyDescent="0.3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 x14ac:dyDescent="0.3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 x14ac:dyDescent="0.3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 x14ac:dyDescent="0.3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 x14ac:dyDescent="0.3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 x14ac:dyDescent="0.3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 x14ac:dyDescent="0.3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 x14ac:dyDescent="0.3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 x14ac:dyDescent="0.3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 x14ac:dyDescent="0.3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 x14ac:dyDescent="0.3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 x14ac:dyDescent="0.3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 x14ac:dyDescent="0.3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 x14ac:dyDescent="0.3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 x14ac:dyDescent="0.3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 x14ac:dyDescent="0.3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 x14ac:dyDescent="0.3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 x14ac:dyDescent="0.3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 x14ac:dyDescent="0.3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 x14ac:dyDescent="0.3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 x14ac:dyDescent="0.3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 x14ac:dyDescent="0.25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 x14ac:dyDescent="0.3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 x14ac:dyDescent="0.3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 x14ac:dyDescent="0.3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 x14ac:dyDescent="0.3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 x14ac:dyDescent="0.3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 x14ac:dyDescent="0.3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 x14ac:dyDescent="0.3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 x14ac:dyDescent="0.3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 x14ac:dyDescent="0.3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 x14ac:dyDescent="0.25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 x14ac:dyDescent="0.3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 x14ac:dyDescent="0.3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 x14ac:dyDescent="0.3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 x14ac:dyDescent="0.3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 x14ac:dyDescent="0.3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 x14ac:dyDescent="0.3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 x14ac:dyDescent="0.3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 x14ac:dyDescent="0.3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 x14ac:dyDescent="0.3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 x14ac:dyDescent="0.3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 x14ac:dyDescent="0.3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 x14ac:dyDescent="0.3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 x14ac:dyDescent="0.3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 x14ac:dyDescent="0.3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 x14ac:dyDescent="0.3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 x14ac:dyDescent="0.3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 x14ac:dyDescent="0.3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 x14ac:dyDescent="0.3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 x14ac:dyDescent="0.3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 x14ac:dyDescent="0.3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 x14ac:dyDescent="0.3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 x14ac:dyDescent="0.3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 x14ac:dyDescent="0.3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 x14ac:dyDescent="0.3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 x14ac:dyDescent="0.3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 x14ac:dyDescent="0.3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 x14ac:dyDescent="0.3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 x14ac:dyDescent="0.25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 x14ac:dyDescent="0.3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 x14ac:dyDescent="0.3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 x14ac:dyDescent="0.3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 x14ac:dyDescent="0.3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 x14ac:dyDescent="0.3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 x14ac:dyDescent="0.3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 x14ac:dyDescent="0.3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 x14ac:dyDescent="0.3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 x14ac:dyDescent="0.3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 x14ac:dyDescent="0.3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 x14ac:dyDescent="0.3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 x14ac:dyDescent="0.3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 x14ac:dyDescent="0.3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 x14ac:dyDescent="0.3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 x14ac:dyDescent="0.3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 x14ac:dyDescent="0.3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 x14ac:dyDescent="0.3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 x14ac:dyDescent="0.3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 x14ac:dyDescent="0.3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 x14ac:dyDescent="0.3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 x14ac:dyDescent="0.3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 x14ac:dyDescent="0.3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 x14ac:dyDescent="0.3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 x14ac:dyDescent="0.3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 x14ac:dyDescent="0.3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5"/>
  <sheetViews>
    <sheetView topLeftCell="A73" workbookViewId="0">
      <selection activeCell="E2" sqref="E2:E95"/>
    </sheetView>
  </sheetViews>
  <sheetFormatPr defaultRowHeight="15" x14ac:dyDescent="0.2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 x14ac:dyDescent="0.3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 x14ac:dyDescent="0.3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 x14ac:dyDescent="0.3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 x14ac:dyDescent="0.3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 x14ac:dyDescent="0.3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 x14ac:dyDescent="0.3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 x14ac:dyDescent="0.3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 x14ac:dyDescent="0.3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 x14ac:dyDescent="0.3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 x14ac:dyDescent="0.3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 x14ac:dyDescent="0.3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 x14ac:dyDescent="0.3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 x14ac:dyDescent="0.3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 x14ac:dyDescent="0.3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 x14ac:dyDescent="0.3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 x14ac:dyDescent="0.3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 x14ac:dyDescent="0.3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 x14ac:dyDescent="0.3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 x14ac:dyDescent="0.3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 x14ac:dyDescent="0.3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 x14ac:dyDescent="0.3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 x14ac:dyDescent="0.3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 x14ac:dyDescent="0.3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 x14ac:dyDescent="0.3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 x14ac:dyDescent="0.3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 x14ac:dyDescent="0.3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 x14ac:dyDescent="0.3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 x14ac:dyDescent="0.3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 x14ac:dyDescent="0.3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 x14ac:dyDescent="0.3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 x14ac:dyDescent="0.3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 x14ac:dyDescent="0.25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 x14ac:dyDescent="0.3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 x14ac:dyDescent="0.3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 x14ac:dyDescent="0.3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 x14ac:dyDescent="0.3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 x14ac:dyDescent="0.25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 x14ac:dyDescent="0.3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 x14ac:dyDescent="0.3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 x14ac:dyDescent="0.3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 x14ac:dyDescent="0.3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 x14ac:dyDescent="0.3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 x14ac:dyDescent="0.3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 x14ac:dyDescent="0.3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 x14ac:dyDescent="0.3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 x14ac:dyDescent="0.3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 x14ac:dyDescent="0.3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 x14ac:dyDescent="0.3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 x14ac:dyDescent="0.3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 x14ac:dyDescent="0.3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 x14ac:dyDescent="0.3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 x14ac:dyDescent="0.3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 x14ac:dyDescent="0.3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 x14ac:dyDescent="0.3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 x14ac:dyDescent="0.3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 x14ac:dyDescent="0.3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 x14ac:dyDescent="0.3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 x14ac:dyDescent="0.3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 x14ac:dyDescent="0.3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 x14ac:dyDescent="0.3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 x14ac:dyDescent="0.25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 x14ac:dyDescent="0.3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 x14ac:dyDescent="0.3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 x14ac:dyDescent="0.3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 x14ac:dyDescent="0.3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 x14ac:dyDescent="0.3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 x14ac:dyDescent="0.3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 x14ac:dyDescent="0.3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 x14ac:dyDescent="0.3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 x14ac:dyDescent="0.3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 x14ac:dyDescent="0.3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 x14ac:dyDescent="0.3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 x14ac:dyDescent="0.3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 x14ac:dyDescent="0.3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 x14ac:dyDescent="0.3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 x14ac:dyDescent="0.3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 x14ac:dyDescent="0.3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 x14ac:dyDescent="0.3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 x14ac:dyDescent="0.3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 x14ac:dyDescent="0.3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 x14ac:dyDescent="0.3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 x14ac:dyDescent="0.25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 x14ac:dyDescent="0.3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 x14ac:dyDescent="0.3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 x14ac:dyDescent="0.3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 x14ac:dyDescent="0.3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 x14ac:dyDescent="0.3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 x14ac:dyDescent="0.3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 x14ac:dyDescent="0.3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 x14ac:dyDescent="0.3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 x14ac:dyDescent="0.3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 x14ac:dyDescent="0.3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 x14ac:dyDescent="0.3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 x14ac:dyDescent="0.3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 x14ac:dyDescent="0.3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2023-07-18T14:38:34Z</dcterms:modified>
  <cp:contentStatus/>
</cp:coreProperties>
</file>